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rds-profiles.uji.es\profiles$\beser\Desktop\portal de transparencia\2022\"/>
    </mc:Choice>
  </mc:AlternateContent>
  <xr:revisionPtr revIDLastSave="0" documentId="13_ncr:1_{F45ADFF8-95A1-4106-9575-91B815C028BC}" xr6:coauthVersionLast="36" xr6:coauthVersionMax="36" xr10:uidLastSave="{00000000-0000-0000-0000-000000000000}"/>
  <bookViews>
    <workbookView xWindow="0" yWindow="0" windowWidth="11805" windowHeight="8805" activeTab="7" xr2:uid="{62969EF4-4802-4AE0-B788-2E1F1C25C1C6}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10" sheetId="8" r:id="rId8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10">'B10'!$A$6:$J$406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8" l="1"/>
  <c r="J9" i="8"/>
  <c r="J8" i="8"/>
  <c r="J7" i="8"/>
  <c r="G68" i="7"/>
  <c r="G67" i="7"/>
  <c r="G66" i="7"/>
  <c r="D65" i="7"/>
  <c r="C65" i="7"/>
  <c r="G65" i="7" s="1"/>
  <c r="G63" i="7"/>
  <c r="G62" i="7"/>
  <c r="D61" i="7"/>
  <c r="C61" i="7"/>
  <c r="G61" i="7" s="1"/>
  <c r="G60" i="7"/>
  <c r="G59" i="7"/>
  <c r="G58" i="7"/>
  <c r="G57" i="7"/>
  <c r="D56" i="7"/>
  <c r="C56" i="7"/>
  <c r="G56" i="7" s="1"/>
  <c r="G55" i="7"/>
  <c r="G54" i="7"/>
  <c r="G53" i="7"/>
  <c r="G52" i="7"/>
  <c r="G51" i="7"/>
  <c r="G50" i="7"/>
  <c r="G49" i="7"/>
  <c r="G48" i="7"/>
  <c r="D47" i="7"/>
  <c r="D41" i="7" s="1"/>
  <c r="D40" i="7" s="1"/>
  <c r="D64" i="7" s="1"/>
  <c r="D69" i="7" s="1"/>
  <c r="G46" i="7"/>
  <c r="G45" i="7"/>
  <c r="G44" i="7"/>
  <c r="G43" i="7"/>
  <c r="G42" i="7"/>
  <c r="C41" i="7"/>
  <c r="C40" i="7" s="1"/>
  <c r="G39" i="7"/>
  <c r="G38" i="7"/>
  <c r="D37" i="7"/>
  <c r="C37" i="7"/>
  <c r="G37" i="7" s="1"/>
  <c r="G36" i="7"/>
  <c r="G35" i="7"/>
  <c r="D34" i="7"/>
  <c r="C34" i="7"/>
  <c r="G34" i="7" s="1"/>
  <c r="G33" i="7"/>
  <c r="G32" i="7"/>
  <c r="D31" i="7"/>
  <c r="G31" i="7" s="1"/>
  <c r="C31" i="7"/>
  <c r="G30" i="7"/>
  <c r="G29" i="7"/>
  <c r="G28" i="7"/>
  <c r="G27" i="7"/>
  <c r="D26" i="7"/>
  <c r="D10" i="7" s="1"/>
  <c r="C26" i="7"/>
  <c r="G26" i="7" s="1"/>
  <c r="G25" i="7"/>
  <c r="G24" i="7"/>
  <c r="G23" i="7"/>
  <c r="G22" i="7"/>
  <c r="G21" i="7"/>
  <c r="G20" i="7"/>
  <c r="G19" i="7"/>
  <c r="G18" i="7"/>
  <c r="D17" i="7"/>
  <c r="G17" i="7" s="1"/>
  <c r="C17" i="7"/>
  <c r="G16" i="7"/>
  <c r="G15" i="7"/>
  <c r="G14" i="7"/>
  <c r="G13" i="7"/>
  <c r="G12" i="7"/>
  <c r="D11" i="7"/>
  <c r="G11" i="7" s="1"/>
  <c r="C11" i="7"/>
  <c r="G9" i="7"/>
  <c r="G8" i="7"/>
  <c r="G7" i="7"/>
  <c r="G6" i="7"/>
  <c r="D6" i="7"/>
  <c r="C6" i="7"/>
  <c r="G63" i="6"/>
  <c r="G62" i="6"/>
  <c r="G61" i="6"/>
  <c r="D60" i="6"/>
  <c r="G60" i="6" s="1"/>
  <c r="C60" i="6"/>
  <c r="G58" i="6"/>
  <c r="G57" i="6"/>
  <c r="D56" i="6"/>
  <c r="G56" i="6" s="1"/>
  <c r="C56" i="6"/>
  <c r="G55" i="6"/>
  <c r="G54" i="6"/>
  <c r="G53" i="6"/>
  <c r="G52" i="6"/>
  <c r="G51" i="6"/>
  <c r="G50" i="6"/>
  <c r="G49" i="6"/>
  <c r="G48" i="6"/>
  <c r="D47" i="6"/>
  <c r="C47" i="6"/>
  <c r="G47" i="6" s="1"/>
  <c r="G46" i="6"/>
  <c r="G45" i="6"/>
  <c r="G44" i="6"/>
  <c r="G43" i="6"/>
  <c r="G42" i="6"/>
  <c r="G41" i="6"/>
  <c r="D40" i="6"/>
  <c r="C40" i="6"/>
  <c r="G40" i="6" s="1"/>
  <c r="C39" i="6"/>
  <c r="G38" i="6"/>
  <c r="G37" i="6"/>
  <c r="G36" i="6"/>
  <c r="G35" i="6"/>
  <c r="G34" i="6"/>
  <c r="D33" i="6"/>
  <c r="C33" i="6"/>
  <c r="G33" i="6" s="1"/>
  <c r="G32" i="6"/>
  <c r="G31" i="6"/>
  <c r="G30" i="6"/>
  <c r="D29" i="6"/>
  <c r="C29" i="6"/>
  <c r="G29" i="6" s="1"/>
  <c r="G28" i="6"/>
  <c r="G27" i="6"/>
  <c r="G26" i="6"/>
  <c r="G25" i="6"/>
  <c r="G24" i="6"/>
  <c r="G23" i="6"/>
  <c r="G22" i="6"/>
  <c r="G21" i="6"/>
  <c r="D20" i="6"/>
  <c r="D13" i="6" s="1"/>
  <c r="C20" i="6"/>
  <c r="G19" i="6"/>
  <c r="G18" i="6"/>
  <c r="G17" i="6"/>
  <c r="G16" i="6"/>
  <c r="G15" i="6"/>
  <c r="G14" i="6"/>
  <c r="C13" i="6"/>
  <c r="G11" i="6"/>
  <c r="G10" i="6"/>
  <c r="G9" i="6"/>
  <c r="D9" i="6"/>
  <c r="C9" i="6"/>
  <c r="G8" i="6"/>
  <c r="G7" i="6"/>
  <c r="G6" i="6"/>
  <c r="E68" i="5"/>
  <c r="E67" i="5"/>
  <c r="E66" i="5"/>
  <c r="D65" i="5"/>
  <c r="E65" i="5" s="1"/>
  <c r="C65" i="5"/>
  <c r="E63" i="5"/>
  <c r="E62" i="5"/>
  <c r="D61" i="5"/>
  <c r="E61" i="5" s="1"/>
  <c r="C61" i="5"/>
  <c r="E60" i="5"/>
  <c r="E59" i="5"/>
  <c r="E58" i="5"/>
  <c r="E57" i="5"/>
  <c r="D56" i="5"/>
  <c r="C56" i="5"/>
  <c r="E56" i="5" s="1"/>
  <c r="E55" i="5"/>
  <c r="E54" i="5"/>
  <c r="E53" i="5"/>
  <c r="E52" i="5"/>
  <c r="E51" i="5"/>
  <c r="E50" i="5"/>
  <c r="E49" i="5"/>
  <c r="E48" i="5"/>
  <c r="D47" i="5"/>
  <c r="D41" i="5" s="1"/>
  <c r="D40" i="5" s="1"/>
  <c r="D64" i="5" s="1"/>
  <c r="D69" i="5" s="1"/>
  <c r="C47" i="5"/>
  <c r="E47" i="5" s="1"/>
  <c r="E46" i="5"/>
  <c r="E45" i="5"/>
  <c r="E44" i="5"/>
  <c r="E43" i="5"/>
  <c r="E42" i="5"/>
  <c r="C41" i="5"/>
  <c r="E39" i="5"/>
  <c r="E38" i="5"/>
  <c r="D37" i="5"/>
  <c r="C37" i="5"/>
  <c r="E37" i="5" s="1"/>
  <c r="E36" i="5"/>
  <c r="E35" i="5"/>
  <c r="D34" i="5"/>
  <c r="C34" i="5"/>
  <c r="E34" i="5" s="1"/>
  <c r="E33" i="5"/>
  <c r="E32" i="5"/>
  <c r="D31" i="5"/>
  <c r="C31" i="5"/>
  <c r="E31" i="5" s="1"/>
  <c r="E30" i="5"/>
  <c r="E29" i="5"/>
  <c r="E28" i="5"/>
  <c r="E27" i="5"/>
  <c r="D26" i="5"/>
  <c r="C26" i="5"/>
  <c r="E26" i="5" s="1"/>
  <c r="E25" i="5"/>
  <c r="E24" i="5"/>
  <c r="E23" i="5"/>
  <c r="E22" i="5"/>
  <c r="E21" i="5"/>
  <c r="E20" i="5"/>
  <c r="E19" i="5"/>
  <c r="E18" i="5"/>
  <c r="D17" i="5"/>
  <c r="C17" i="5"/>
  <c r="E17" i="5" s="1"/>
  <c r="E16" i="5"/>
  <c r="E15" i="5"/>
  <c r="E14" i="5"/>
  <c r="E13" i="5"/>
  <c r="E12" i="5"/>
  <c r="D11" i="5"/>
  <c r="D10" i="5" s="1"/>
  <c r="C11" i="5"/>
  <c r="C10" i="5" s="1"/>
  <c r="E9" i="5"/>
  <c r="E8" i="5"/>
  <c r="E7" i="5"/>
  <c r="D6" i="5"/>
  <c r="C6" i="5"/>
  <c r="E6" i="5" s="1"/>
  <c r="F68" i="4"/>
  <c r="F67" i="4"/>
  <c r="F66" i="4"/>
  <c r="C65" i="4"/>
  <c r="F65" i="4" s="1"/>
  <c r="F63" i="4"/>
  <c r="F62" i="4"/>
  <c r="C61" i="4"/>
  <c r="F61" i="4" s="1"/>
  <c r="F60" i="4"/>
  <c r="F59" i="4"/>
  <c r="F58" i="4"/>
  <c r="F57" i="4"/>
  <c r="C56" i="4"/>
  <c r="F56" i="4" s="1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C41" i="4"/>
  <c r="F41" i="4" s="1"/>
  <c r="C40" i="4"/>
  <c r="F39" i="4"/>
  <c r="F38" i="4"/>
  <c r="F37" i="4"/>
  <c r="C37" i="4"/>
  <c r="F36" i="4"/>
  <c r="F35" i="4"/>
  <c r="C34" i="4"/>
  <c r="F34" i="4" s="1"/>
  <c r="F33" i="4"/>
  <c r="F32" i="4"/>
  <c r="F31" i="4"/>
  <c r="C31" i="4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F17" i="4"/>
  <c r="C17" i="4"/>
  <c r="F16" i="4"/>
  <c r="F15" i="4"/>
  <c r="F14" i="4"/>
  <c r="F13" i="4"/>
  <c r="F12" i="4"/>
  <c r="C11" i="4"/>
  <c r="C10" i="4" s="1"/>
  <c r="F10" i="4" s="1"/>
  <c r="F9" i="4"/>
  <c r="F8" i="4"/>
  <c r="F7" i="4"/>
  <c r="C6" i="4"/>
  <c r="F6" i="4" s="1"/>
  <c r="G60" i="3"/>
  <c r="E60" i="3"/>
  <c r="D60" i="3"/>
  <c r="C60" i="3"/>
  <c r="C59" i="3"/>
  <c r="C64" i="3" s="1"/>
  <c r="G56" i="3"/>
  <c r="F56" i="3"/>
  <c r="F39" i="3" s="1"/>
  <c r="F59" i="3" s="1"/>
  <c r="F64" i="3" s="1"/>
  <c r="D56" i="3"/>
  <c r="G47" i="3"/>
  <c r="D47" i="3"/>
  <c r="G40" i="3"/>
  <c r="G39" i="3" s="1"/>
  <c r="G59" i="3" s="1"/>
  <c r="G64" i="3" s="1"/>
  <c r="D40" i="3"/>
  <c r="D39" i="3" s="1"/>
  <c r="D59" i="3" s="1"/>
  <c r="D64" i="3" s="1"/>
  <c r="H33" i="3"/>
  <c r="H59" i="3" s="1"/>
  <c r="H64" i="3" s="1"/>
  <c r="G33" i="3"/>
  <c r="F33" i="3"/>
  <c r="E33" i="3"/>
  <c r="E59" i="3" s="1"/>
  <c r="E64" i="3" s="1"/>
  <c r="D33" i="3"/>
  <c r="C33" i="3"/>
  <c r="H29" i="3"/>
  <c r="G29" i="3"/>
  <c r="F29" i="3"/>
  <c r="E29" i="3"/>
  <c r="D29" i="3"/>
  <c r="G20" i="3"/>
  <c r="D20" i="3"/>
  <c r="D13" i="3" s="1"/>
  <c r="D12" i="3" s="1"/>
  <c r="G13" i="3"/>
  <c r="G12" i="3" s="1"/>
  <c r="H12" i="3"/>
  <c r="F12" i="3"/>
  <c r="E12" i="3"/>
  <c r="G9" i="3"/>
  <c r="E9" i="3"/>
  <c r="D9" i="3"/>
  <c r="E63" i="2"/>
  <c r="E62" i="2"/>
  <c r="E61" i="2"/>
  <c r="H60" i="2"/>
  <c r="G60" i="2"/>
  <c r="F60" i="2"/>
  <c r="D60" i="2"/>
  <c r="C60" i="2"/>
  <c r="E60" i="2" s="1"/>
  <c r="E58" i="2"/>
  <c r="E57" i="2"/>
  <c r="H56" i="2"/>
  <c r="G56" i="2"/>
  <c r="F56" i="2"/>
  <c r="D56" i="2"/>
  <c r="C56" i="2"/>
  <c r="E56" i="2" s="1"/>
  <c r="E55" i="2"/>
  <c r="E54" i="2"/>
  <c r="E53" i="2"/>
  <c r="E52" i="2"/>
  <c r="E51" i="2"/>
  <c r="E50" i="2"/>
  <c r="E49" i="2"/>
  <c r="E48" i="2"/>
  <c r="H47" i="2"/>
  <c r="H40" i="2" s="1"/>
  <c r="H39" i="2" s="1"/>
  <c r="H59" i="2" s="1"/>
  <c r="H64" i="2" s="1"/>
  <c r="G47" i="2"/>
  <c r="G40" i="2" s="1"/>
  <c r="G39" i="2" s="1"/>
  <c r="F47" i="2"/>
  <c r="F40" i="2" s="1"/>
  <c r="F39" i="2" s="1"/>
  <c r="D47" i="2"/>
  <c r="C47" i="2"/>
  <c r="E47" i="2" s="1"/>
  <c r="E46" i="2"/>
  <c r="E45" i="2"/>
  <c r="E44" i="2"/>
  <c r="E43" i="2"/>
  <c r="E42" i="2"/>
  <c r="E41" i="2"/>
  <c r="D40" i="2"/>
  <c r="D39" i="2" s="1"/>
  <c r="D59" i="2" s="1"/>
  <c r="D64" i="2" s="1"/>
  <c r="C40" i="2"/>
  <c r="E40" i="2" s="1"/>
  <c r="E38" i="2"/>
  <c r="E37" i="2"/>
  <c r="E36" i="2"/>
  <c r="E35" i="2"/>
  <c r="E34" i="2"/>
  <c r="H33" i="2"/>
  <c r="G33" i="2"/>
  <c r="F33" i="2"/>
  <c r="D33" i="2"/>
  <c r="C33" i="2"/>
  <c r="E33" i="2" s="1"/>
  <c r="E32" i="2"/>
  <c r="E31" i="2"/>
  <c r="E30" i="2"/>
  <c r="H29" i="2"/>
  <c r="G29" i="2"/>
  <c r="F29" i="2"/>
  <c r="D29" i="2"/>
  <c r="E29" i="2" s="1"/>
  <c r="C29" i="2"/>
  <c r="E28" i="2"/>
  <c r="E27" i="2"/>
  <c r="E26" i="2"/>
  <c r="E25" i="2"/>
  <c r="E24" i="2"/>
  <c r="E23" i="2"/>
  <c r="E22" i="2"/>
  <c r="E21" i="2"/>
  <c r="H20" i="2"/>
  <c r="G20" i="2"/>
  <c r="F20" i="2"/>
  <c r="D20" i="2"/>
  <c r="D13" i="2" s="1"/>
  <c r="D12" i="2" s="1"/>
  <c r="C20" i="2"/>
  <c r="C13" i="2" s="1"/>
  <c r="E19" i="2"/>
  <c r="E18" i="2"/>
  <c r="E17" i="2"/>
  <c r="E16" i="2"/>
  <c r="E15" i="2"/>
  <c r="E14" i="2"/>
  <c r="H13" i="2"/>
  <c r="H12" i="2" s="1"/>
  <c r="G13" i="2"/>
  <c r="G12" i="2" s="1"/>
  <c r="F13" i="2"/>
  <c r="F12" i="2" s="1"/>
  <c r="E11" i="2"/>
  <c r="E10" i="2"/>
  <c r="H9" i="2"/>
  <c r="G9" i="2"/>
  <c r="F9" i="2"/>
  <c r="D9" i="2"/>
  <c r="E9" i="2" s="1"/>
  <c r="C9" i="2"/>
  <c r="E8" i="2"/>
  <c r="E7" i="2"/>
  <c r="E6" i="2"/>
  <c r="F6" i="1"/>
  <c r="F7" i="1"/>
  <c r="F8" i="1"/>
  <c r="C9" i="1"/>
  <c r="F9" i="1" s="1"/>
  <c r="F10" i="1"/>
  <c r="F11" i="1"/>
  <c r="F14" i="1"/>
  <c r="F15" i="1"/>
  <c r="F16" i="1"/>
  <c r="F17" i="1"/>
  <c r="F18" i="1"/>
  <c r="F19" i="1"/>
  <c r="C20" i="1"/>
  <c r="C13" i="1" s="1"/>
  <c r="F20" i="1"/>
  <c r="F21" i="1"/>
  <c r="F22" i="1"/>
  <c r="F23" i="1"/>
  <c r="F24" i="1"/>
  <c r="F25" i="1"/>
  <c r="F26" i="1"/>
  <c r="F27" i="1"/>
  <c r="F28" i="1"/>
  <c r="C29" i="1"/>
  <c r="F29" i="1" s="1"/>
  <c r="F30" i="1"/>
  <c r="F31" i="1"/>
  <c r="F32" i="1"/>
  <c r="C33" i="1"/>
  <c r="F33" i="1"/>
  <c r="F34" i="1"/>
  <c r="F35" i="1"/>
  <c r="F36" i="1"/>
  <c r="F37" i="1"/>
  <c r="F38" i="1"/>
  <c r="F41" i="1"/>
  <c r="F42" i="1"/>
  <c r="F43" i="1"/>
  <c r="F44" i="1"/>
  <c r="F45" i="1"/>
  <c r="F46" i="1"/>
  <c r="C47" i="1"/>
  <c r="C40" i="1" s="1"/>
  <c r="F47" i="1"/>
  <c r="F48" i="1"/>
  <c r="F49" i="1"/>
  <c r="F50" i="1"/>
  <c r="F51" i="1"/>
  <c r="F52" i="1"/>
  <c r="F53" i="1"/>
  <c r="F54" i="1"/>
  <c r="F55" i="1"/>
  <c r="C56" i="1"/>
  <c r="F56" i="1" s="1"/>
  <c r="F57" i="1"/>
  <c r="F58" i="1"/>
  <c r="C60" i="1"/>
  <c r="F60" i="1"/>
  <c r="F61" i="1"/>
  <c r="F62" i="1"/>
  <c r="F63" i="1"/>
  <c r="G40" i="7" l="1"/>
  <c r="C10" i="7"/>
  <c r="G10" i="7" s="1"/>
  <c r="G47" i="7"/>
  <c r="G41" i="7"/>
  <c r="G39" i="6"/>
  <c r="G13" i="6"/>
  <c r="D12" i="6"/>
  <c r="G20" i="6"/>
  <c r="D39" i="6"/>
  <c r="D59" i="6" s="1"/>
  <c r="D64" i="6" s="1"/>
  <c r="C12" i="6"/>
  <c r="G12" i="6" s="1"/>
  <c r="C59" i="6"/>
  <c r="E41" i="5"/>
  <c r="E10" i="5"/>
  <c r="C40" i="5"/>
  <c r="E11" i="5"/>
  <c r="C64" i="4"/>
  <c r="F11" i="4"/>
  <c r="F40" i="4"/>
  <c r="E13" i="2"/>
  <c r="C12" i="2"/>
  <c r="E12" i="2" s="1"/>
  <c r="F59" i="2"/>
  <c r="F64" i="2" s="1"/>
  <c r="G59" i="2"/>
  <c r="G64" i="2" s="1"/>
  <c r="E20" i="2"/>
  <c r="C39" i="2"/>
  <c r="C39" i="1"/>
  <c r="F40" i="1"/>
  <c r="F13" i="1"/>
  <c r="C12" i="1"/>
  <c r="F12" i="1" s="1"/>
  <c r="C64" i="7" l="1"/>
  <c r="C64" i="6"/>
  <c r="G64" i="6" s="1"/>
  <c r="G59" i="6"/>
  <c r="C64" i="5"/>
  <c r="E40" i="5"/>
  <c r="C69" i="4"/>
  <c r="F69" i="4" s="1"/>
  <c r="F64" i="4"/>
  <c r="E39" i="2"/>
  <c r="C59" i="2"/>
  <c r="F39" i="1"/>
  <c r="C59" i="1"/>
  <c r="G64" i="7" l="1"/>
  <c r="C69" i="7"/>
  <c r="G69" i="7" s="1"/>
  <c r="C69" i="5"/>
  <c r="E69" i="5" s="1"/>
  <c r="E64" i="5"/>
  <c r="C64" i="2"/>
  <c r="E64" i="2" s="1"/>
  <c r="E59" i="2"/>
  <c r="C64" i="1"/>
  <c r="F64" i="1" s="1"/>
  <c r="F59" i="1"/>
</calcChain>
</file>

<file path=xl/sharedStrings.xml><?xml version="1.0" encoding="utf-8"?>
<sst xmlns="http://schemas.openxmlformats.org/spreadsheetml/2006/main" count="939" uniqueCount="179">
  <si>
    <t xml:space="preserve">   TOTAL</t>
  </si>
  <si>
    <t/>
  </si>
  <si>
    <t>Pasivos financieros</t>
  </si>
  <si>
    <t xml:space="preserve">9    </t>
  </si>
  <si>
    <t xml:space="preserve">   Resto de activos financieros</t>
  </si>
  <si>
    <t xml:space="preserve">   82   </t>
  </si>
  <si>
    <t xml:space="preserve">   Aportaciones de capital a entidades de la C.A. en AAPP</t>
  </si>
  <si>
    <t xml:space="preserve">   81   </t>
  </si>
  <si>
    <t>Activos financieros</t>
  </si>
  <si>
    <t xml:space="preserve">8    </t>
  </si>
  <si>
    <t xml:space="preserve">   TOTAL NO FINANCIERO</t>
  </si>
  <si>
    <t xml:space="preserve">    -Familias e ISFL</t>
  </si>
  <si>
    <t xml:space="preserve">    -Empresas privadas</t>
  </si>
  <si>
    <t xml:space="preserve">   Al sector privado</t>
  </si>
  <si>
    <t xml:space="preserve">   72   </t>
  </si>
  <si>
    <t xml:space="preserve">    -Al resto de entidades del sector público</t>
  </si>
  <si>
    <t xml:space="preserve">    -A entidades de la C.A. no incluidas en AAPP</t>
  </si>
  <si>
    <t xml:space="preserve">    -A Consorcios de la Administración Central incluidos en AAPP</t>
  </si>
  <si>
    <t xml:space="preserve">    -A Entidades Locales  incluidas en AAPP</t>
  </si>
  <si>
    <t xml:space="preserve">      .Universidades de la C.A.</t>
  </si>
  <si>
    <t xml:space="preserve">      .Sociedades y Entes Públicos de la C.A. incluidos en AAPP</t>
  </si>
  <si>
    <t xml:space="preserve">      .Consorcios y Fundaciones de la C.A. incluidos en AAPP</t>
  </si>
  <si>
    <t xml:space="preserve">      .OOAA de la C.A. incluidos en AAPP</t>
  </si>
  <si>
    <t xml:space="preserve">    -A otras Entidades de la C.A. incluídas en AAPP</t>
  </si>
  <si>
    <t xml:space="preserve">    -A la Administración General de la Comunidad Autónoma</t>
  </si>
  <si>
    <t xml:space="preserve">    -A Organismos de la C.A. que gestionan los Servicios Sociales</t>
  </si>
  <si>
    <t xml:space="preserve">    -A Organismos de la C.A. que gestionan la Sanidad</t>
  </si>
  <si>
    <t xml:space="preserve">    -Al SPEE</t>
  </si>
  <si>
    <t xml:space="preserve">    -A Organismos y otros entes de la Administración Central incluidos en AAPP, excepto SPEE y consorcios</t>
  </si>
  <si>
    <t xml:space="preserve">    -Al Estado</t>
  </si>
  <si>
    <t xml:space="preserve">   Al Sector Público</t>
  </si>
  <si>
    <t xml:space="preserve">   71   </t>
  </si>
  <si>
    <t>Transferencias de capital</t>
  </si>
  <si>
    <t xml:space="preserve">7    </t>
  </si>
  <si>
    <t xml:space="preserve">   Resto de inversiones reales</t>
  </si>
  <si>
    <t xml:space="preserve">   65   </t>
  </si>
  <si>
    <t xml:space="preserve">   Inversiones efectuadas por encargo a través de Sociedades Públicas</t>
  </si>
  <si>
    <t xml:space="preserve">   64   </t>
  </si>
  <si>
    <t xml:space="preserve">   Inversiones efectuadas a través de sociedades instrumentrales</t>
  </si>
  <si>
    <t xml:space="preserve">   63   </t>
  </si>
  <si>
    <t xml:space="preserve">   Inmovilizado Inmaterial</t>
  </si>
  <si>
    <t xml:space="preserve">   62   </t>
  </si>
  <si>
    <t xml:space="preserve">   Terrenos</t>
  </si>
  <si>
    <t xml:space="preserve">   61   </t>
  </si>
  <si>
    <t>Inversiones reales</t>
  </si>
  <si>
    <t xml:space="preserve">6    </t>
  </si>
  <si>
    <t>Fondo contingencia</t>
  </si>
  <si>
    <t>5</t>
  </si>
  <si>
    <t xml:space="preserve">   42   </t>
  </si>
  <si>
    <t xml:space="preserve">   41   </t>
  </si>
  <si>
    <t>Transferencias corrientes</t>
  </si>
  <si>
    <t xml:space="preserve">4    </t>
  </si>
  <si>
    <t xml:space="preserve">   Resto de gastos financieros</t>
  </si>
  <si>
    <t xml:space="preserve">   32</t>
  </si>
  <si>
    <t xml:space="preserve">   Intereses</t>
  </si>
  <si>
    <t xml:space="preserve">   31   </t>
  </si>
  <si>
    <t>Gastos financieros</t>
  </si>
  <si>
    <t xml:space="preserve">3    </t>
  </si>
  <si>
    <t>Gastos corrientes en bienes y servicios</t>
  </si>
  <si>
    <t xml:space="preserve">2    </t>
  </si>
  <si>
    <t xml:space="preserve">   De los cuales: gastos de Seguridad Social</t>
  </si>
  <si>
    <t xml:space="preserve">   11   </t>
  </si>
  <si>
    <t>Gastos de personal</t>
  </si>
  <si>
    <t xml:space="preserve">1    </t>
  </si>
  <si>
    <t>Obligaciones Reconocidas Ajustadas</t>
  </si>
  <si>
    <t>Otros Ajustes</t>
  </si>
  <si>
    <t>Operaciones no Presupuestarias</t>
  </si>
  <si>
    <t>Obligaciones Reconocidas</t>
  </si>
  <si>
    <t xml:space="preserve"> </t>
  </si>
  <si>
    <t>(miles de euros)</t>
  </si>
  <si>
    <t xml:space="preserve">CUADRO B1: LIQUIDACIÓN DEL PRESUPUESTO DE GASTOS DE UNIVERSIDADES DEPENDIENTES DE LA COMUNIDAD AUTÓNOMA 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</si>
  <si>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</si>
  <si>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</si>
  <si>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</si>
  <si>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</si>
  <si>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</si>
  <si>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</si>
  <si>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</si>
  <si>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</si>
  <si>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</si>
  <si>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</si>
  <si>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</si>
  <si>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</si>
  <si>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</si>
  <si>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</si>
  <si>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</si>
  <si>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</si>
  <si>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</si>
  <si>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</si>
  <si>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</si>
  <si>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</si>
  <si>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</si>
  <si>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</si>
  <si>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</si>
  <si>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</si>
  <si>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</si>
  <si>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</si>
  <si>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</si>
  <si>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</si>
  <si>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</si>
  <si>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</si>
  <si>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</si>
  <si>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</si>
  <si>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</si>
  <si>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</si>
  <si>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</si>
  <si>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</si>
  <si>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</si>
  <si>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</si>
  <si>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</si>
  <si>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</si>
  <si>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</si>
  <si>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</si>
  <si>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</si>
  <si>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</si>
  <si>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</si>
  <si>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</si>
  <si>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</si>
  <si>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</si>
  <si>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</si>
  <si>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</si>
  <si>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</si>
  <si>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</si>
  <si>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</si>
  <si>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</si>
  <si>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</si>
  <si>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</si>
  <si>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</si>
  <si>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</si>
  <si>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</si>
  <si>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</si>
  <si>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</si>
  <si>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</si>
  <si>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</si>
  <si>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</si>
  <si>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</si>
  <si>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</si>
  <si>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</si>
  <si>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</si>
  <si>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</si>
  <si>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</si>
  <si>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</si>
  <si>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</si>
  <si>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</si>
  <si>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</si>
  <si>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</si>
  <si>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</si>
  <si>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</si>
  <si>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</si>
  <si>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</si>
  <si>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</si>
  <si>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</si>
  <si>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</si>
  <si>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</si>
  <si>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</si>
  <si>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</si>
  <si>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</si>
  <si>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</si>
  <si>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</si>
  <si>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</si>
  <si>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</si>
  <si>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</si>
  <si>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</si>
  <si>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</si>
  <si>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</si>
  <si>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</si>
  <si>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</si>
  <si>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</si>
  <si>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</si>
  <si>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</si>
  <si>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</si>
  <si>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</si>
  <si>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</si>
  <si>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</si>
  <si>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>TOTAL</t>
  </si>
  <si>
    <t>Programa 422-A</t>
  </si>
  <si>
    <t>Programa 422-C</t>
  </si>
  <si>
    <t>Programa 422-D</t>
  </si>
  <si>
    <t>Programa 541-A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</si>
</sst>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9"/>
      <name val="Verdana"/>
      <family val="2"/>
    </font>
    <font>
      <b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A6CEEC"/>
        <bgColor indexed="64"/>
      </patternFill>
    </fill>
    <fill>
      <patternFill patternType="solid">
        <fgColor rgb="FFA6CEEC"/>
      </patternFill>
    </fill>
  </fills>
  <borders count="11">
    <border>
      <left/>
      <right/>
      <top/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NumberFormat="1" applyFont="1"/>
    <xf numFmtId="164" fontId="1" fillId="2" borderId="1" xfId="0" applyNumberFormat="1" applyFont="1" applyFill="1" applyBorder="1" applyAlignment="1" applyProtection="1">
      <alignment horizontal="right" wrapText="1"/>
      <protection locked="0"/>
    </xf>
    <xf numFmtId="49" fontId="2" fillId="2" borderId="1" xfId="0" applyNumberFormat="1" applyFont="1" applyFill="1" applyBorder="1"/>
    <xf numFmtId="49" fontId="1" fillId="2" borderId="1" xfId="0" applyNumberFormat="1" applyFont="1" applyFill="1" applyBorder="1"/>
    <xf numFmtId="164" fontId="1" fillId="3" borderId="1" xfId="0" applyNumberFormat="1" applyFont="1" applyFill="1" applyBorder="1" applyAlignment="1" applyProtection="1">
      <alignment horizontal="right" wrapText="1"/>
      <protection locked="0"/>
    </xf>
    <xf numFmtId="49" fontId="1" fillId="3" borderId="1" xfId="0" applyNumberFormat="1" applyFont="1" applyFill="1" applyBorder="1"/>
    <xf numFmtId="164" fontId="3" fillId="0" borderId="1" xfId="0" applyNumberFormat="1" applyFont="1" applyBorder="1" applyAlignment="1" applyProtection="1">
      <alignment horizontal="right" wrapText="1"/>
      <protection locked="0"/>
    </xf>
    <xf numFmtId="49" fontId="3" fillId="4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" fontId="4" fillId="5" borderId="2" xfId="0" applyNumberFormat="1" applyFont="1" applyFill="1" applyBorder="1" applyAlignment="1" applyProtection="1">
      <alignment horizontal="right" vertical="center"/>
      <protection locked="0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2" fillId="6" borderId="2" xfId="0" applyNumberFormat="1" applyFont="1" applyFill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2" fillId="6" borderId="5" xfId="0" applyNumberFormat="1" applyFont="1" applyFill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7" xfId="0" applyNumberFormat="1" applyFont="1" applyBorder="1" applyAlignment="1">
      <alignment vertical="center" wrapText="1"/>
    </xf>
    <xf numFmtId="0" fontId="2" fillId="2" borderId="8" xfId="0" applyNumberFormat="1" applyFont="1" applyFill="1" applyBorder="1" applyAlignment="1">
      <alignment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49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E598-078D-4DFD-9084-96EA527B1364}">
  <dimension ref="A1:F64"/>
  <sheetViews>
    <sheetView workbookViewId="0">
      <selection activeCell="D48" sqref="D48"/>
    </sheetView>
  </sheetViews>
  <sheetFormatPr baseColWidth="10" defaultColWidth="8.85546875" defaultRowHeight="15" x14ac:dyDescent="0.25"/>
  <cols>
    <col min="1" max="1" width="11.5703125" style="1" customWidth="1"/>
    <col min="2" max="2" width="57.7109375" style="1" customWidth="1"/>
    <col min="3" max="6" width="21.140625" style="1" customWidth="1"/>
    <col min="7" max="16384" width="8.85546875" style="1"/>
  </cols>
  <sheetData>
    <row r="1" spans="1:6" s="15" customFormat="1" ht="39.75" customHeight="1" thickBot="1" x14ac:dyDescent="0.3">
      <c r="A1" s="23" t="s">
        <v>70</v>
      </c>
      <c r="B1" s="22"/>
      <c r="C1" s="22"/>
      <c r="D1" s="22"/>
      <c r="E1" s="22"/>
      <c r="F1" s="21"/>
    </row>
    <row r="2" spans="1:6" s="15" customFormat="1" ht="19.5" customHeight="1" thickBot="1" x14ac:dyDescent="0.3">
      <c r="A2" s="20"/>
      <c r="B2" s="19"/>
      <c r="C2" s="19"/>
      <c r="D2" s="19"/>
      <c r="E2" s="19"/>
      <c r="F2" s="18"/>
    </row>
    <row r="3" spans="1:6" s="15" customFormat="1" ht="19.5" customHeight="1" thickBot="1" x14ac:dyDescent="0.3">
      <c r="A3" s="17"/>
      <c r="B3" s="16"/>
      <c r="C3" s="16"/>
      <c r="D3" s="16"/>
      <c r="E3" s="16"/>
      <c r="F3" s="16"/>
    </row>
    <row r="4" spans="1:6" ht="19.5" customHeight="1" thickBot="1" x14ac:dyDescent="0.3">
      <c r="A4" s="14" t="s">
        <v>69</v>
      </c>
      <c r="B4" s="14"/>
      <c r="C4" s="14"/>
      <c r="D4" s="14"/>
      <c r="E4" s="14"/>
      <c r="F4" s="14"/>
    </row>
    <row r="5" spans="1:6" ht="34.5" thickBot="1" x14ac:dyDescent="0.3">
      <c r="A5" s="13" t="s">
        <v>68</v>
      </c>
      <c r="B5" s="13" t="s">
        <v>68</v>
      </c>
      <c r="C5" s="13" t="s">
        <v>67</v>
      </c>
      <c r="D5" s="13" t="s">
        <v>66</v>
      </c>
      <c r="E5" s="13" t="s">
        <v>65</v>
      </c>
      <c r="F5" s="13" t="s">
        <v>64</v>
      </c>
    </row>
    <row r="6" spans="1:6" ht="15.75" thickBot="1" x14ac:dyDescent="0.3">
      <c r="A6" s="9" t="s">
        <v>63</v>
      </c>
      <c r="B6" s="9" t="s">
        <v>62</v>
      </c>
      <c r="C6" s="12">
        <v>18295.25</v>
      </c>
      <c r="D6" s="5">
        <v>0</v>
      </c>
      <c r="E6" s="5">
        <v>0</v>
      </c>
      <c r="F6" s="5">
        <f>C6</f>
        <v>18295.25</v>
      </c>
    </row>
    <row r="7" spans="1:6" ht="15.75" thickBot="1" x14ac:dyDescent="0.3">
      <c r="A7" s="8" t="s">
        <v>61</v>
      </c>
      <c r="B7" s="8" t="s">
        <v>60</v>
      </c>
      <c r="C7" s="7">
        <v>2469.11</v>
      </c>
      <c r="D7" s="7">
        <v>0</v>
      </c>
      <c r="E7" s="7">
        <v>0</v>
      </c>
      <c r="F7" s="7">
        <f>C7</f>
        <v>2469.11</v>
      </c>
    </row>
    <row r="8" spans="1:6" ht="15.75" thickBot="1" x14ac:dyDescent="0.3">
      <c r="A8" s="9" t="s">
        <v>59</v>
      </c>
      <c r="B8" s="9" t="s">
        <v>58</v>
      </c>
      <c r="C8" s="12">
        <v>3383.58</v>
      </c>
      <c r="D8" s="5">
        <v>0</v>
      </c>
      <c r="E8" s="5">
        <v>0</v>
      </c>
      <c r="F8" s="5">
        <f>C8</f>
        <v>3383.58</v>
      </c>
    </row>
    <row r="9" spans="1:6" ht="15.75" thickBot="1" x14ac:dyDescent="0.3">
      <c r="A9" s="9" t="s">
        <v>57</v>
      </c>
      <c r="B9" s="9" t="s">
        <v>56</v>
      </c>
      <c r="C9" s="12">
        <f>SUM(C10:C11)</f>
        <v>7.86</v>
      </c>
      <c r="D9" s="5">
        <v>0</v>
      </c>
      <c r="E9" s="5">
        <v>0</v>
      </c>
      <c r="F9" s="5">
        <f>C9</f>
        <v>7.86</v>
      </c>
    </row>
    <row r="10" spans="1:6" x14ac:dyDescent="0.25">
      <c r="A10" s="8" t="s">
        <v>55</v>
      </c>
      <c r="B10" s="8" t="s">
        <v>54</v>
      </c>
      <c r="C10" s="7">
        <v>0</v>
      </c>
      <c r="D10" s="7">
        <v>0</v>
      </c>
      <c r="E10" s="7">
        <v>0</v>
      </c>
      <c r="F10" s="7">
        <f>C10</f>
        <v>0</v>
      </c>
    </row>
    <row r="11" spans="1:6" ht="15.75" thickBot="1" x14ac:dyDescent="0.3">
      <c r="A11" s="8" t="s">
        <v>53</v>
      </c>
      <c r="B11" s="8" t="s">
        <v>52</v>
      </c>
      <c r="C11" s="7">
        <v>7.86</v>
      </c>
      <c r="D11" s="7">
        <v>0</v>
      </c>
      <c r="E11" s="7">
        <v>0</v>
      </c>
      <c r="F11" s="7">
        <f>C11</f>
        <v>7.86</v>
      </c>
    </row>
    <row r="12" spans="1:6" ht="15.75" thickBot="1" x14ac:dyDescent="0.3">
      <c r="A12" s="9" t="s">
        <v>51</v>
      </c>
      <c r="B12" s="9" t="s">
        <v>50</v>
      </c>
      <c r="C12" s="12">
        <f>SUM(C13,C29)</f>
        <v>256.32</v>
      </c>
      <c r="D12" s="5">
        <v>0</v>
      </c>
      <c r="E12" s="5">
        <v>0</v>
      </c>
      <c r="F12" s="5">
        <f>C12</f>
        <v>256.32</v>
      </c>
    </row>
    <row r="13" spans="1:6" x14ac:dyDescent="0.25">
      <c r="A13" s="8" t="s">
        <v>49</v>
      </c>
      <c r="B13" s="8" t="s">
        <v>30</v>
      </c>
      <c r="C13" s="7">
        <f>SUM(C14:C20,C25:C28)</f>
        <v>21</v>
      </c>
      <c r="D13" s="7">
        <v>0</v>
      </c>
      <c r="E13" s="7">
        <v>0</v>
      </c>
      <c r="F13" s="7">
        <f>C13</f>
        <v>21</v>
      </c>
    </row>
    <row r="14" spans="1:6" x14ac:dyDescent="0.25">
      <c r="A14" s="8" t="s">
        <v>1</v>
      </c>
      <c r="B14" s="8" t="s">
        <v>29</v>
      </c>
      <c r="C14" s="7">
        <v>0</v>
      </c>
      <c r="D14" s="7">
        <v>0</v>
      </c>
      <c r="E14" s="7">
        <v>0</v>
      </c>
      <c r="F14" s="7">
        <f>C14</f>
        <v>0</v>
      </c>
    </row>
    <row r="15" spans="1:6" ht="24" x14ac:dyDescent="0.25">
      <c r="A15" s="8" t="s">
        <v>1</v>
      </c>
      <c r="B15" s="8" t="s">
        <v>28</v>
      </c>
      <c r="C15" s="7">
        <v>0</v>
      </c>
      <c r="D15" s="7">
        <v>0</v>
      </c>
      <c r="E15" s="7">
        <v>0</v>
      </c>
      <c r="F15" s="7">
        <f>C15</f>
        <v>0</v>
      </c>
    </row>
    <row r="16" spans="1:6" x14ac:dyDescent="0.25">
      <c r="A16" s="8" t="s">
        <v>1</v>
      </c>
      <c r="B16" s="8" t="s">
        <v>27</v>
      </c>
      <c r="C16" s="7">
        <v>0</v>
      </c>
      <c r="D16" s="7">
        <v>0</v>
      </c>
      <c r="E16" s="7">
        <v>0</v>
      </c>
      <c r="F16" s="7">
        <f>C16</f>
        <v>0</v>
      </c>
    </row>
    <row r="17" spans="1:6" x14ac:dyDescent="0.25">
      <c r="A17" s="8" t="s">
        <v>1</v>
      </c>
      <c r="B17" s="8" t="s">
        <v>26</v>
      </c>
      <c r="C17" s="7">
        <v>0</v>
      </c>
      <c r="D17" s="7">
        <v>0</v>
      </c>
      <c r="E17" s="7">
        <v>0</v>
      </c>
      <c r="F17" s="7">
        <f>C17</f>
        <v>0</v>
      </c>
    </row>
    <row r="18" spans="1:6" ht="24" x14ac:dyDescent="0.25">
      <c r="A18" s="8" t="s">
        <v>1</v>
      </c>
      <c r="B18" s="8" t="s">
        <v>25</v>
      </c>
      <c r="C18" s="7">
        <v>0</v>
      </c>
      <c r="D18" s="7">
        <v>0</v>
      </c>
      <c r="E18" s="7">
        <v>0</v>
      </c>
      <c r="F18" s="7">
        <f>C18</f>
        <v>0</v>
      </c>
    </row>
    <row r="19" spans="1:6" x14ac:dyDescent="0.25">
      <c r="A19" s="8" t="s">
        <v>1</v>
      </c>
      <c r="B19" s="8" t="s">
        <v>24</v>
      </c>
      <c r="C19" s="7">
        <v>0</v>
      </c>
      <c r="D19" s="7">
        <v>0</v>
      </c>
      <c r="E19" s="7">
        <v>0</v>
      </c>
      <c r="F19" s="7">
        <f>C19</f>
        <v>0</v>
      </c>
    </row>
    <row r="20" spans="1:6" x14ac:dyDescent="0.25">
      <c r="A20" s="8" t="s">
        <v>1</v>
      </c>
      <c r="B20" s="8" t="s">
        <v>23</v>
      </c>
      <c r="C20" s="7">
        <f>SUM(C21:C24)</f>
        <v>21</v>
      </c>
      <c r="D20" s="7">
        <v>0</v>
      </c>
      <c r="E20" s="7">
        <v>0</v>
      </c>
      <c r="F20" s="7">
        <f>C20</f>
        <v>21</v>
      </c>
    </row>
    <row r="21" spans="1:6" x14ac:dyDescent="0.25">
      <c r="A21" s="8" t="s">
        <v>1</v>
      </c>
      <c r="B21" s="8" t="s">
        <v>22</v>
      </c>
      <c r="C21" s="7">
        <v>0</v>
      </c>
      <c r="D21" s="7">
        <v>0</v>
      </c>
      <c r="E21" s="7">
        <v>0</v>
      </c>
      <c r="F21" s="7">
        <f>C21</f>
        <v>0</v>
      </c>
    </row>
    <row r="22" spans="1:6" x14ac:dyDescent="0.25">
      <c r="A22" s="8" t="s">
        <v>1</v>
      </c>
      <c r="B22" s="8" t="s">
        <v>21</v>
      </c>
      <c r="C22" s="7">
        <v>21</v>
      </c>
      <c r="D22" s="7">
        <v>0</v>
      </c>
      <c r="E22" s="7">
        <v>0</v>
      </c>
      <c r="F22" s="7">
        <f>C22</f>
        <v>21</v>
      </c>
    </row>
    <row r="23" spans="1:6" x14ac:dyDescent="0.25">
      <c r="A23" s="8" t="s">
        <v>1</v>
      </c>
      <c r="B23" s="8" t="s">
        <v>20</v>
      </c>
      <c r="C23" s="7">
        <v>0</v>
      </c>
      <c r="D23" s="7">
        <v>0</v>
      </c>
      <c r="E23" s="7">
        <v>0</v>
      </c>
      <c r="F23" s="7">
        <f>C23</f>
        <v>0</v>
      </c>
    </row>
    <row r="24" spans="1:6" x14ac:dyDescent="0.25">
      <c r="A24" s="8" t="s">
        <v>1</v>
      </c>
      <c r="B24" s="8" t="s">
        <v>19</v>
      </c>
      <c r="C24" s="7">
        <v>0</v>
      </c>
      <c r="D24" s="7">
        <v>0</v>
      </c>
      <c r="E24" s="7">
        <v>0</v>
      </c>
      <c r="F24" s="7">
        <f>C24</f>
        <v>0</v>
      </c>
    </row>
    <row r="25" spans="1:6" x14ac:dyDescent="0.25">
      <c r="A25" s="8" t="s">
        <v>1</v>
      </c>
      <c r="B25" s="8" t="s">
        <v>18</v>
      </c>
      <c r="C25" s="7">
        <v>0</v>
      </c>
      <c r="D25" s="7">
        <v>0</v>
      </c>
      <c r="E25" s="7">
        <v>0</v>
      </c>
      <c r="F25" s="7">
        <f>C25</f>
        <v>0</v>
      </c>
    </row>
    <row r="26" spans="1:6" ht="24" x14ac:dyDescent="0.25">
      <c r="A26" s="8" t="s">
        <v>1</v>
      </c>
      <c r="B26" s="8" t="s">
        <v>17</v>
      </c>
      <c r="C26" s="7">
        <v>0</v>
      </c>
      <c r="D26" s="7">
        <v>0</v>
      </c>
      <c r="E26" s="7">
        <v>0</v>
      </c>
      <c r="F26" s="7">
        <f>C26</f>
        <v>0</v>
      </c>
    </row>
    <row r="27" spans="1:6" x14ac:dyDescent="0.25">
      <c r="A27" s="8" t="s">
        <v>1</v>
      </c>
      <c r="B27" s="8" t="s">
        <v>16</v>
      </c>
      <c r="C27" s="7">
        <v>0</v>
      </c>
      <c r="D27" s="7">
        <v>0</v>
      </c>
      <c r="E27" s="7">
        <v>0</v>
      </c>
      <c r="F27" s="7">
        <f>C27</f>
        <v>0</v>
      </c>
    </row>
    <row r="28" spans="1:6" x14ac:dyDescent="0.25">
      <c r="A28" s="8" t="s">
        <v>1</v>
      </c>
      <c r="B28" s="8" t="s">
        <v>15</v>
      </c>
      <c r="C28" s="7">
        <v>0</v>
      </c>
      <c r="D28" s="7">
        <v>0</v>
      </c>
      <c r="E28" s="7">
        <v>0</v>
      </c>
      <c r="F28" s="7">
        <f>C28</f>
        <v>0</v>
      </c>
    </row>
    <row r="29" spans="1:6" x14ac:dyDescent="0.25">
      <c r="A29" s="8" t="s">
        <v>48</v>
      </c>
      <c r="B29" s="8" t="s">
        <v>13</v>
      </c>
      <c r="C29" s="7">
        <f>SUM(C30:C31)</f>
        <v>235.32</v>
      </c>
      <c r="D29" s="7">
        <v>0</v>
      </c>
      <c r="E29" s="7">
        <v>0</v>
      </c>
      <c r="F29" s="7">
        <f>C29</f>
        <v>235.32</v>
      </c>
    </row>
    <row r="30" spans="1:6" x14ac:dyDescent="0.25">
      <c r="A30" s="8" t="s">
        <v>1</v>
      </c>
      <c r="B30" s="8" t="s">
        <v>12</v>
      </c>
      <c r="C30" s="7">
        <v>0</v>
      </c>
      <c r="D30" s="7">
        <v>0</v>
      </c>
      <c r="E30" s="7">
        <v>0</v>
      </c>
      <c r="F30" s="7">
        <f>C30</f>
        <v>0</v>
      </c>
    </row>
    <row r="31" spans="1:6" ht="15.75" thickBot="1" x14ac:dyDescent="0.3">
      <c r="A31" s="8" t="s">
        <v>1</v>
      </c>
      <c r="B31" s="8" t="s">
        <v>11</v>
      </c>
      <c r="C31" s="7">
        <v>235.32</v>
      </c>
      <c r="D31" s="7">
        <v>0</v>
      </c>
      <c r="E31" s="7">
        <v>0</v>
      </c>
      <c r="F31" s="7">
        <f>C31</f>
        <v>235.32</v>
      </c>
    </row>
    <row r="32" spans="1:6" ht="15.75" thickBot="1" x14ac:dyDescent="0.3">
      <c r="A32" s="9" t="s">
        <v>47</v>
      </c>
      <c r="B32" s="9" t="s">
        <v>46</v>
      </c>
      <c r="C32" s="12">
        <v>0</v>
      </c>
      <c r="D32" s="5">
        <v>0</v>
      </c>
      <c r="E32" s="5">
        <v>0</v>
      </c>
      <c r="F32" s="5">
        <f>C32</f>
        <v>0</v>
      </c>
    </row>
    <row r="33" spans="1:6" ht="15.75" thickBot="1" x14ac:dyDescent="0.3">
      <c r="A33" s="9" t="s">
        <v>45</v>
      </c>
      <c r="B33" s="9" t="s">
        <v>44</v>
      </c>
      <c r="C33" s="12">
        <f>SUM(C34:C38)</f>
        <v>6271.25</v>
      </c>
      <c r="D33" s="5">
        <v>0</v>
      </c>
      <c r="E33" s="5">
        <v>0</v>
      </c>
      <c r="F33" s="5">
        <f>C33</f>
        <v>6271.25</v>
      </c>
    </row>
    <row r="34" spans="1:6" x14ac:dyDescent="0.25">
      <c r="A34" s="8" t="s">
        <v>43</v>
      </c>
      <c r="B34" s="8" t="s">
        <v>42</v>
      </c>
      <c r="C34" s="7">
        <v>1408.72</v>
      </c>
      <c r="D34" s="7">
        <v>0</v>
      </c>
      <c r="E34" s="7">
        <v>0</v>
      </c>
      <c r="F34" s="7">
        <f>C34</f>
        <v>1408.72</v>
      </c>
    </row>
    <row r="35" spans="1:6" x14ac:dyDescent="0.25">
      <c r="A35" s="8" t="s">
        <v>41</v>
      </c>
      <c r="B35" s="8" t="s">
        <v>40</v>
      </c>
      <c r="C35" s="7">
        <v>8.0399999999999991</v>
      </c>
      <c r="D35" s="7">
        <v>0</v>
      </c>
      <c r="E35" s="7">
        <v>0</v>
      </c>
      <c r="F35" s="7">
        <f>C35</f>
        <v>8.0399999999999991</v>
      </c>
    </row>
    <row r="36" spans="1:6" ht="24" x14ac:dyDescent="0.25">
      <c r="A36" s="8" t="s">
        <v>39</v>
      </c>
      <c r="B36" s="8" t="s">
        <v>38</v>
      </c>
      <c r="C36" s="7">
        <v>0</v>
      </c>
      <c r="D36" s="7">
        <v>0</v>
      </c>
      <c r="E36" s="7">
        <v>0</v>
      </c>
      <c r="F36" s="7">
        <f>C36</f>
        <v>0</v>
      </c>
    </row>
    <row r="37" spans="1:6" ht="24" x14ac:dyDescent="0.25">
      <c r="A37" s="8" t="s">
        <v>37</v>
      </c>
      <c r="B37" s="8" t="s">
        <v>36</v>
      </c>
      <c r="C37" s="7">
        <v>0</v>
      </c>
      <c r="D37" s="7">
        <v>0</v>
      </c>
      <c r="E37" s="7">
        <v>0</v>
      </c>
      <c r="F37" s="7">
        <f>C37</f>
        <v>0</v>
      </c>
    </row>
    <row r="38" spans="1:6" ht="15.75" thickBot="1" x14ac:dyDescent="0.3">
      <c r="A38" s="8" t="s">
        <v>35</v>
      </c>
      <c r="B38" s="8" t="s">
        <v>34</v>
      </c>
      <c r="C38" s="7">
        <v>4854.49</v>
      </c>
      <c r="D38" s="7">
        <v>0</v>
      </c>
      <c r="E38" s="7">
        <v>0</v>
      </c>
      <c r="F38" s="7">
        <f>C38</f>
        <v>4854.49</v>
      </c>
    </row>
    <row r="39" spans="1:6" ht="15.75" thickBot="1" x14ac:dyDescent="0.3">
      <c r="A39" s="9" t="s">
        <v>33</v>
      </c>
      <c r="B39" s="9" t="s">
        <v>32</v>
      </c>
      <c r="C39" s="12">
        <f>SUM(C40,C56)</f>
        <v>0</v>
      </c>
      <c r="D39" s="5">
        <v>0</v>
      </c>
      <c r="E39" s="5">
        <v>0</v>
      </c>
      <c r="F39" s="5">
        <f>C39</f>
        <v>0</v>
      </c>
    </row>
    <row r="40" spans="1:6" x14ac:dyDescent="0.25">
      <c r="A40" s="8" t="s">
        <v>31</v>
      </c>
      <c r="B40" s="8" t="s">
        <v>30</v>
      </c>
      <c r="C40" s="7">
        <f>SUM(C41:C47,C52:C55)</f>
        <v>0</v>
      </c>
      <c r="D40" s="7">
        <v>0</v>
      </c>
      <c r="E40" s="7">
        <v>0</v>
      </c>
      <c r="F40" s="7">
        <f>C40</f>
        <v>0</v>
      </c>
    </row>
    <row r="41" spans="1:6" x14ac:dyDescent="0.25">
      <c r="A41" s="8" t="s">
        <v>1</v>
      </c>
      <c r="B41" s="8" t="s">
        <v>29</v>
      </c>
      <c r="C41" s="7">
        <v>0</v>
      </c>
      <c r="D41" s="7">
        <v>0</v>
      </c>
      <c r="E41" s="7">
        <v>0</v>
      </c>
      <c r="F41" s="7">
        <f>C41</f>
        <v>0</v>
      </c>
    </row>
    <row r="42" spans="1:6" ht="24" x14ac:dyDescent="0.25">
      <c r="A42" s="8" t="s">
        <v>1</v>
      </c>
      <c r="B42" s="8" t="s">
        <v>28</v>
      </c>
      <c r="C42" s="7">
        <v>0</v>
      </c>
      <c r="D42" s="7">
        <v>0</v>
      </c>
      <c r="E42" s="7">
        <v>0</v>
      </c>
      <c r="F42" s="7">
        <f>C42</f>
        <v>0</v>
      </c>
    </row>
    <row r="43" spans="1:6" x14ac:dyDescent="0.25">
      <c r="A43" s="8" t="s">
        <v>1</v>
      </c>
      <c r="B43" s="8" t="s">
        <v>27</v>
      </c>
      <c r="C43" s="7">
        <v>0</v>
      </c>
      <c r="D43" s="7">
        <v>0</v>
      </c>
      <c r="E43" s="7">
        <v>0</v>
      </c>
      <c r="F43" s="7">
        <f>C43</f>
        <v>0</v>
      </c>
    </row>
    <row r="44" spans="1:6" x14ac:dyDescent="0.25">
      <c r="A44" s="8" t="s">
        <v>1</v>
      </c>
      <c r="B44" s="8" t="s">
        <v>26</v>
      </c>
      <c r="C44" s="7">
        <v>0</v>
      </c>
      <c r="D44" s="7">
        <v>0</v>
      </c>
      <c r="E44" s="7">
        <v>0</v>
      </c>
      <c r="F44" s="7">
        <f>C44</f>
        <v>0</v>
      </c>
    </row>
    <row r="45" spans="1:6" ht="24" x14ac:dyDescent="0.25">
      <c r="A45" s="8" t="s">
        <v>1</v>
      </c>
      <c r="B45" s="8" t="s">
        <v>25</v>
      </c>
      <c r="C45" s="7">
        <v>0</v>
      </c>
      <c r="D45" s="7">
        <v>0</v>
      </c>
      <c r="E45" s="7">
        <v>0</v>
      </c>
      <c r="F45" s="7">
        <f>C45</f>
        <v>0</v>
      </c>
    </row>
    <row r="46" spans="1:6" x14ac:dyDescent="0.25">
      <c r="A46" s="8" t="s">
        <v>1</v>
      </c>
      <c r="B46" s="8" t="s">
        <v>24</v>
      </c>
      <c r="C46" s="7">
        <v>0</v>
      </c>
      <c r="D46" s="7">
        <v>0</v>
      </c>
      <c r="E46" s="7">
        <v>0</v>
      </c>
      <c r="F46" s="7">
        <f>C46</f>
        <v>0</v>
      </c>
    </row>
    <row r="47" spans="1:6" x14ac:dyDescent="0.25">
      <c r="A47" s="8" t="s">
        <v>1</v>
      </c>
      <c r="B47" s="8" t="s">
        <v>23</v>
      </c>
      <c r="C47" s="7">
        <f>SUM(C48:C51)</f>
        <v>0</v>
      </c>
      <c r="D47" s="7">
        <v>0</v>
      </c>
      <c r="E47" s="7">
        <v>0</v>
      </c>
      <c r="F47" s="7">
        <f>C47</f>
        <v>0</v>
      </c>
    </row>
    <row r="48" spans="1:6" x14ac:dyDescent="0.25">
      <c r="A48" s="8" t="s">
        <v>1</v>
      </c>
      <c r="B48" s="8" t="s">
        <v>22</v>
      </c>
      <c r="C48" s="7">
        <v>0</v>
      </c>
      <c r="D48" s="7">
        <v>0</v>
      </c>
      <c r="E48" s="7">
        <v>0</v>
      </c>
      <c r="F48" s="7">
        <f>C48</f>
        <v>0</v>
      </c>
    </row>
    <row r="49" spans="1:6" x14ac:dyDescent="0.25">
      <c r="A49" s="8" t="s">
        <v>1</v>
      </c>
      <c r="B49" s="8" t="s">
        <v>21</v>
      </c>
      <c r="C49" s="7">
        <v>0</v>
      </c>
      <c r="D49" s="7">
        <v>0</v>
      </c>
      <c r="E49" s="7">
        <v>0</v>
      </c>
      <c r="F49" s="7">
        <f>C49</f>
        <v>0</v>
      </c>
    </row>
    <row r="50" spans="1:6" x14ac:dyDescent="0.25">
      <c r="A50" s="8" t="s">
        <v>1</v>
      </c>
      <c r="B50" s="8" t="s">
        <v>20</v>
      </c>
      <c r="C50" s="7">
        <v>0</v>
      </c>
      <c r="D50" s="7">
        <v>0</v>
      </c>
      <c r="E50" s="7">
        <v>0</v>
      </c>
      <c r="F50" s="7">
        <f>C50</f>
        <v>0</v>
      </c>
    </row>
    <row r="51" spans="1:6" x14ac:dyDescent="0.25">
      <c r="A51" s="8" t="s">
        <v>1</v>
      </c>
      <c r="B51" s="8" t="s">
        <v>19</v>
      </c>
      <c r="C51" s="7">
        <v>0</v>
      </c>
      <c r="D51" s="7">
        <v>0</v>
      </c>
      <c r="E51" s="7">
        <v>0</v>
      </c>
      <c r="F51" s="7">
        <f>C51</f>
        <v>0</v>
      </c>
    </row>
    <row r="52" spans="1:6" x14ac:dyDescent="0.25">
      <c r="A52" s="8" t="s">
        <v>1</v>
      </c>
      <c r="B52" s="8" t="s">
        <v>18</v>
      </c>
      <c r="C52" s="7">
        <v>0</v>
      </c>
      <c r="D52" s="7">
        <v>0</v>
      </c>
      <c r="E52" s="7">
        <v>0</v>
      </c>
      <c r="F52" s="7">
        <f>C52</f>
        <v>0</v>
      </c>
    </row>
    <row r="53" spans="1:6" ht="24" x14ac:dyDescent="0.25">
      <c r="A53" s="8" t="s">
        <v>1</v>
      </c>
      <c r="B53" s="8" t="s">
        <v>17</v>
      </c>
      <c r="C53" s="7">
        <v>0</v>
      </c>
      <c r="D53" s="7">
        <v>0</v>
      </c>
      <c r="E53" s="7">
        <v>0</v>
      </c>
      <c r="F53" s="7">
        <f>C53</f>
        <v>0</v>
      </c>
    </row>
    <row r="54" spans="1:6" x14ac:dyDescent="0.25">
      <c r="A54" s="8" t="s">
        <v>1</v>
      </c>
      <c r="B54" s="8" t="s">
        <v>16</v>
      </c>
      <c r="C54" s="7">
        <v>0</v>
      </c>
      <c r="D54" s="7">
        <v>0</v>
      </c>
      <c r="E54" s="7">
        <v>0</v>
      </c>
      <c r="F54" s="7">
        <f>C54</f>
        <v>0</v>
      </c>
    </row>
    <row r="55" spans="1:6" x14ac:dyDescent="0.25">
      <c r="A55" s="8" t="s">
        <v>1</v>
      </c>
      <c r="B55" s="8" t="s">
        <v>15</v>
      </c>
      <c r="C55" s="7">
        <v>0</v>
      </c>
      <c r="D55" s="7">
        <v>0</v>
      </c>
      <c r="E55" s="7">
        <v>0</v>
      </c>
      <c r="F55" s="7">
        <f>C55</f>
        <v>0</v>
      </c>
    </row>
    <row r="56" spans="1:6" x14ac:dyDescent="0.25">
      <c r="A56" s="8" t="s">
        <v>14</v>
      </c>
      <c r="B56" s="8" t="s">
        <v>13</v>
      </c>
      <c r="C56" s="7">
        <f>SUM(C57:C58)</f>
        <v>0</v>
      </c>
      <c r="D56" s="7">
        <v>0</v>
      </c>
      <c r="E56" s="7">
        <v>0</v>
      </c>
      <c r="F56" s="7">
        <f>C56</f>
        <v>0</v>
      </c>
    </row>
    <row r="57" spans="1:6" x14ac:dyDescent="0.25">
      <c r="A57" s="8" t="s">
        <v>1</v>
      </c>
      <c r="B57" s="8" t="s">
        <v>12</v>
      </c>
      <c r="C57" s="7">
        <v>0</v>
      </c>
      <c r="D57" s="7">
        <v>0</v>
      </c>
      <c r="E57" s="7">
        <v>0</v>
      </c>
      <c r="F57" s="7">
        <f>C57</f>
        <v>0</v>
      </c>
    </row>
    <row r="58" spans="1:6" x14ac:dyDescent="0.25">
      <c r="A58" s="8" t="s">
        <v>1</v>
      </c>
      <c r="B58" s="8" t="s">
        <v>11</v>
      </c>
      <c r="C58" s="7">
        <v>0</v>
      </c>
      <c r="D58" s="7">
        <v>0</v>
      </c>
      <c r="E58" s="7">
        <v>0</v>
      </c>
      <c r="F58" s="7">
        <f>C58</f>
        <v>0</v>
      </c>
    </row>
    <row r="59" spans="1:6" x14ac:dyDescent="0.25">
      <c r="A59" s="11" t="s">
        <v>1</v>
      </c>
      <c r="B59" s="10" t="s">
        <v>10</v>
      </c>
      <c r="C59" s="2">
        <f>SUM(C39,C33,C32,C12,C9,C8,C6)</f>
        <v>28214.26</v>
      </c>
      <c r="D59" s="2">
        <v>0</v>
      </c>
      <c r="E59" s="2">
        <v>0</v>
      </c>
      <c r="F59" s="2">
        <f>C59</f>
        <v>28214.26</v>
      </c>
    </row>
    <row r="60" spans="1:6" x14ac:dyDescent="0.25">
      <c r="A60" s="9" t="s">
        <v>9</v>
      </c>
      <c r="B60" s="9" t="s">
        <v>8</v>
      </c>
      <c r="C60" s="5">
        <f>SUM(C61:C62)</f>
        <v>0</v>
      </c>
      <c r="D60" s="5">
        <v>0</v>
      </c>
      <c r="E60" s="5">
        <v>0</v>
      </c>
      <c r="F60" s="5">
        <f>C60</f>
        <v>0</v>
      </c>
    </row>
    <row r="61" spans="1:6" x14ac:dyDescent="0.25">
      <c r="A61" s="8" t="s">
        <v>7</v>
      </c>
      <c r="B61" s="8" t="s">
        <v>6</v>
      </c>
      <c r="C61" s="7">
        <v>0</v>
      </c>
      <c r="D61" s="7">
        <v>0</v>
      </c>
      <c r="E61" s="7">
        <v>0</v>
      </c>
      <c r="F61" s="7">
        <f>C61</f>
        <v>0</v>
      </c>
    </row>
    <row r="62" spans="1:6" x14ac:dyDescent="0.25">
      <c r="A62" s="8" t="s">
        <v>5</v>
      </c>
      <c r="B62" s="8" t="s">
        <v>4</v>
      </c>
      <c r="C62" s="7">
        <v>0</v>
      </c>
      <c r="D62" s="7">
        <v>0</v>
      </c>
      <c r="E62" s="7">
        <v>0</v>
      </c>
      <c r="F62" s="7">
        <f>C62</f>
        <v>0</v>
      </c>
    </row>
    <row r="63" spans="1:6" x14ac:dyDescent="0.25">
      <c r="A63" s="6" t="s">
        <v>3</v>
      </c>
      <c r="B63" s="6" t="s">
        <v>2</v>
      </c>
      <c r="C63" s="5">
        <v>0</v>
      </c>
      <c r="D63" s="5">
        <v>0</v>
      </c>
      <c r="E63" s="5">
        <v>0</v>
      </c>
      <c r="F63" s="5">
        <f>C63</f>
        <v>0</v>
      </c>
    </row>
    <row r="64" spans="1:6" x14ac:dyDescent="0.25">
      <c r="A64" s="4" t="s">
        <v>1</v>
      </c>
      <c r="B64" s="3" t="s">
        <v>0</v>
      </c>
      <c r="C64" s="2">
        <f>SUM(C59,C60,C63)</f>
        <v>28214.26</v>
      </c>
      <c r="D64" s="2">
        <v>0</v>
      </c>
      <c r="E64" s="2">
        <v>0</v>
      </c>
      <c r="F64" s="2">
        <f>C64</f>
        <v>28214.26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96302-7AB0-4D16-9E43-4B4F36406A08}">
  <dimension ref="A1:H64"/>
  <sheetViews>
    <sheetView topLeftCell="A34" workbookViewId="0">
      <selection activeCell="D5" sqref="D5:D64"/>
    </sheetView>
  </sheetViews>
  <sheetFormatPr baseColWidth="10" defaultColWidth="8.85546875" defaultRowHeight="15" x14ac:dyDescent="0.25"/>
  <cols>
    <col min="1" max="1" width="11.5703125" style="1" customWidth="1"/>
    <col min="2" max="2" width="57.7109375" style="1" customWidth="1"/>
    <col min="3" max="8" width="21.140625" style="1" customWidth="1"/>
    <col min="9" max="16384" width="8.85546875" style="1"/>
  </cols>
  <sheetData>
    <row r="1" spans="1:8" s="15" customFormat="1" ht="39.75" customHeight="1" thickBot="1" x14ac:dyDescent="0.3">
      <c r="A1" s="23" t="s">
        <v>71</v>
      </c>
      <c r="B1" s="22"/>
      <c r="C1" s="22"/>
      <c r="D1" s="22"/>
      <c r="E1" s="22"/>
      <c r="F1" s="22"/>
      <c r="G1" s="22"/>
      <c r="H1" s="21"/>
    </row>
    <row r="2" spans="1:8" s="15" customFormat="1" ht="19.5" customHeight="1" thickBot="1" x14ac:dyDescent="0.3">
      <c r="A2" s="20"/>
      <c r="B2" s="19"/>
      <c r="C2" s="19"/>
      <c r="D2" s="19"/>
      <c r="E2" s="19"/>
      <c r="F2" s="19"/>
      <c r="G2" s="19"/>
      <c r="H2" s="18"/>
    </row>
    <row r="3" spans="1:8" s="15" customFormat="1" ht="19.5" customHeight="1" thickBot="1" x14ac:dyDescent="0.3">
      <c r="A3" s="17"/>
      <c r="B3" s="16"/>
      <c r="C3" s="16"/>
      <c r="D3" s="16"/>
      <c r="E3" s="16"/>
      <c r="F3" s="16"/>
      <c r="G3" s="16"/>
      <c r="H3" s="16"/>
    </row>
    <row r="4" spans="1:8" ht="19.5" customHeight="1" thickBot="1" x14ac:dyDescent="0.3">
      <c r="A4" s="14" t="s">
        <v>69</v>
      </c>
      <c r="B4" s="14"/>
      <c r="C4" s="14"/>
      <c r="D4" s="14"/>
      <c r="E4" s="14"/>
      <c r="F4" s="14"/>
      <c r="G4" s="14"/>
      <c r="H4" s="14"/>
    </row>
    <row r="5" spans="1:8" ht="23.25" thickBot="1" x14ac:dyDescent="0.3">
      <c r="A5" s="13" t="s">
        <v>68</v>
      </c>
      <c r="B5" s="13" t="s">
        <v>68</v>
      </c>
      <c r="C5" s="13" t="s">
        <v>72</v>
      </c>
      <c r="D5" s="13" t="s">
        <v>73</v>
      </c>
      <c r="E5" s="13" t="s">
        <v>74</v>
      </c>
      <c r="F5" s="13" t="s">
        <v>75</v>
      </c>
      <c r="G5" s="13" t="s">
        <v>76</v>
      </c>
      <c r="H5" s="13" t="s">
        <v>77</v>
      </c>
    </row>
    <row r="6" spans="1:8" ht="15.75" thickBot="1" x14ac:dyDescent="0.3">
      <c r="A6" s="9" t="s">
        <v>63</v>
      </c>
      <c r="B6" s="9" t="s">
        <v>62</v>
      </c>
      <c r="C6" s="5">
        <v>73823</v>
      </c>
      <c r="D6" s="5">
        <v>309.85000000000002</v>
      </c>
      <c r="E6" s="5">
        <f t="shared" ref="E6:E64" si="0">SUM(C6,D6)</f>
        <v>74132.850000000006</v>
      </c>
      <c r="F6" s="5">
        <v>0</v>
      </c>
      <c r="G6" s="12">
        <v>73671.23</v>
      </c>
      <c r="H6" s="12">
        <v>73671.23</v>
      </c>
    </row>
    <row r="7" spans="1:8" x14ac:dyDescent="0.25">
      <c r="A7" s="8" t="s">
        <v>61</v>
      </c>
      <c r="B7" s="8" t="s">
        <v>60</v>
      </c>
      <c r="C7" s="7">
        <v>9243.65</v>
      </c>
      <c r="D7" s="7">
        <v>52.99</v>
      </c>
      <c r="E7" s="7">
        <f t="shared" si="0"/>
        <v>9296.64</v>
      </c>
      <c r="F7" s="7">
        <v>0</v>
      </c>
      <c r="G7" s="7">
        <v>9283.1299999999992</v>
      </c>
      <c r="H7" s="7">
        <v>9283.1299999999992</v>
      </c>
    </row>
    <row r="8" spans="1:8" x14ac:dyDescent="0.25">
      <c r="A8" s="9" t="s">
        <v>59</v>
      </c>
      <c r="B8" s="9" t="s">
        <v>58</v>
      </c>
      <c r="C8" s="5">
        <v>22418.69</v>
      </c>
      <c r="D8" s="5">
        <v>2475.61</v>
      </c>
      <c r="E8" s="5">
        <f t="shared" si="0"/>
        <v>24894.3</v>
      </c>
      <c r="F8" s="5">
        <v>0</v>
      </c>
      <c r="G8" s="5">
        <v>16047.390000000001</v>
      </c>
      <c r="H8" s="5">
        <v>15984.320000000002</v>
      </c>
    </row>
    <row r="9" spans="1:8" x14ac:dyDescent="0.25">
      <c r="A9" s="9" t="s">
        <v>57</v>
      </c>
      <c r="B9" s="9" t="s">
        <v>56</v>
      </c>
      <c r="C9" s="5">
        <f t="shared" ref="C9:H9" si="1">SUM(C10:C11)</f>
        <v>183.64999999999998</v>
      </c>
      <c r="D9" s="5">
        <f t="shared" si="1"/>
        <v>0.52</v>
      </c>
      <c r="E9" s="5">
        <f t="shared" si="0"/>
        <v>184.17</v>
      </c>
      <c r="F9" s="5">
        <f t="shared" si="1"/>
        <v>0</v>
      </c>
      <c r="G9" s="5">
        <f t="shared" si="1"/>
        <v>7.86</v>
      </c>
      <c r="H9" s="5">
        <f t="shared" si="1"/>
        <v>7.86</v>
      </c>
    </row>
    <row r="10" spans="1:8" x14ac:dyDescent="0.25">
      <c r="A10" s="8" t="s">
        <v>55</v>
      </c>
      <c r="B10" s="8" t="s">
        <v>54</v>
      </c>
      <c r="C10" s="7">
        <v>74.599999999999994</v>
      </c>
      <c r="D10" s="7">
        <v>0</v>
      </c>
      <c r="E10" s="7">
        <f t="shared" si="0"/>
        <v>74.599999999999994</v>
      </c>
      <c r="F10" s="7">
        <v>0</v>
      </c>
      <c r="G10" s="7">
        <v>0</v>
      </c>
      <c r="H10" s="7">
        <v>0</v>
      </c>
    </row>
    <row r="11" spans="1:8" x14ac:dyDescent="0.25">
      <c r="A11" s="8" t="s">
        <v>78</v>
      </c>
      <c r="B11" s="8" t="s">
        <v>52</v>
      </c>
      <c r="C11" s="7">
        <v>109.05</v>
      </c>
      <c r="D11" s="7">
        <v>0.52</v>
      </c>
      <c r="E11" s="7">
        <f t="shared" si="0"/>
        <v>109.57</v>
      </c>
      <c r="F11" s="7">
        <v>0</v>
      </c>
      <c r="G11" s="7">
        <v>7.86</v>
      </c>
      <c r="H11" s="7">
        <v>7.86</v>
      </c>
    </row>
    <row r="12" spans="1:8" x14ac:dyDescent="0.25">
      <c r="A12" s="9" t="s">
        <v>51</v>
      </c>
      <c r="B12" s="9" t="s">
        <v>50</v>
      </c>
      <c r="C12" s="5">
        <f t="shared" ref="C12:H12" si="2">SUM(C13,C29)</f>
        <v>753.81</v>
      </c>
      <c r="D12" s="5">
        <f t="shared" si="2"/>
        <v>492.48</v>
      </c>
      <c r="E12" s="5">
        <f t="shared" si="0"/>
        <v>1246.29</v>
      </c>
      <c r="F12" s="5">
        <f t="shared" si="2"/>
        <v>0</v>
      </c>
      <c r="G12" s="5">
        <f t="shared" si="2"/>
        <v>354.95</v>
      </c>
      <c r="H12" s="5">
        <f t="shared" si="2"/>
        <v>354.95</v>
      </c>
    </row>
    <row r="13" spans="1:8" x14ac:dyDescent="0.25">
      <c r="A13" s="8" t="s">
        <v>49</v>
      </c>
      <c r="B13" s="8" t="s">
        <v>30</v>
      </c>
      <c r="C13" s="7">
        <f t="shared" ref="C13:H13" si="3">SUM(C14:C20,C25:C28)</f>
        <v>76</v>
      </c>
      <c r="D13" s="7">
        <f t="shared" si="3"/>
        <v>0</v>
      </c>
      <c r="E13" s="7">
        <f t="shared" si="0"/>
        <v>76</v>
      </c>
      <c r="F13" s="7">
        <f t="shared" si="3"/>
        <v>0</v>
      </c>
      <c r="G13" s="7">
        <f t="shared" si="3"/>
        <v>21</v>
      </c>
      <c r="H13" s="7">
        <f t="shared" si="3"/>
        <v>21</v>
      </c>
    </row>
    <row r="14" spans="1:8" x14ac:dyDescent="0.25">
      <c r="A14" s="8" t="s">
        <v>1</v>
      </c>
      <c r="B14" s="8" t="s">
        <v>29</v>
      </c>
      <c r="C14" s="7">
        <v>0</v>
      </c>
      <c r="D14" s="7">
        <v>0</v>
      </c>
      <c r="E14" s="7">
        <f t="shared" si="0"/>
        <v>0</v>
      </c>
      <c r="F14" s="7">
        <v>0</v>
      </c>
      <c r="G14" s="7">
        <v>0</v>
      </c>
      <c r="H14" s="7">
        <v>0</v>
      </c>
    </row>
    <row r="15" spans="1:8" ht="24" x14ac:dyDescent="0.25">
      <c r="A15" s="8" t="s">
        <v>1</v>
      </c>
      <c r="B15" s="8" t="s">
        <v>28</v>
      </c>
      <c r="C15" s="7">
        <v>0</v>
      </c>
      <c r="D15" s="7">
        <v>0</v>
      </c>
      <c r="E15" s="7">
        <f t="shared" si="0"/>
        <v>0</v>
      </c>
      <c r="F15" s="7">
        <v>0</v>
      </c>
      <c r="G15" s="7">
        <v>0</v>
      </c>
      <c r="H15" s="7">
        <v>0</v>
      </c>
    </row>
    <row r="16" spans="1:8" x14ac:dyDescent="0.25">
      <c r="A16" s="8" t="s">
        <v>1</v>
      </c>
      <c r="B16" s="8" t="s">
        <v>27</v>
      </c>
      <c r="C16" s="7">
        <v>0</v>
      </c>
      <c r="D16" s="7">
        <v>0</v>
      </c>
      <c r="E16" s="7">
        <f t="shared" si="0"/>
        <v>0</v>
      </c>
      <c r="F16" s="7">
        <v>0</v>
      </c>
      <c r="G16" s="7">
        <v>0</v>
      </c>
      <c r="H16" s="7">
        <v>0</v>
      </c>
    </row>
    <row r="17" spans="1:8" x14ac:dyDescent="0.25">
      <c r="A17" s="8" t="s">
        <v>1</v>
      </c>
      <c r="B17" s="8" t="s">
        <v>26</v>
      </c>
      <c r="C17" s="7">
        <v>0</v>
      </c>
      <c r="D17" s="7">
        <v>0</v>
      </c>
      <c r="E17" s="7">
        <f t="shared" si="0"/>
        <v>0</v>
      </c>
      <c r="F17" s="7">
        <v>0</v>
      </c>
      <c r="G17" s="7">
        <v>0</v>
      </c>
      <c r="H17" s="7">
        <v>0</v>
      </c>
    </row>
    <row r="18" spans="1:8" ht="24" x14ac:dyDescent="0.25">
      <c r="A18" s="8" t="s">
        <v>1</v>
      </c>
      <c r="B18" s="8" t="s">
        <v>25</v>
      </c>
      <c r="C18" s="7">
        <v>0</v>
      </c>
      <c r="D18" s="7">
        <v>0</v>
      </c>
      <c r="E18" s="7">
        <f t="shared" si="0"/>
        <v>0</v>
      </c>
      <c r="F18" s="7">
        <v>0</v>
      </c>
      <c r="G18" s="7">
        <v>0</v>
      </c>
      <c r="H18" s="7">
        <v>0</v>
      </c>
    </row>
    <row r="19" spans="1:8" x14ac:dyDescent="0.25">
      <c r="A19" s="8" t="s">
        <v>1</v>
      </c>
      <c r="B19" s="8" t="s">
        <v>24</v>
      </c>
      <c r="C19" s="7">
        <v>0</v>
      </c>
      <c r="D19" s="7">
        <v>0</v>
      </c>
      <c r="E19" s="7">
        <f t="shared" si="0"/>
        <v>0</v>
      </c>
      <c r="F19" s="7">
        <v>0</v>
      </c>
      <c r="G19" s="7">
        <v>0</v>
      </c>
      <c r="H19" s="7">
        <v>0</v>
      </c>
    </row>
    <row r="20" spans="1:8" x14ac:dyDescent="0.25">
      <c r="A20" s="8" t="s">
        <v>1</v>
      </c>
      <c r="B20" s="8" t="s">
        <v>79</v>
      </c>
      <c r="C20" s="7">
        <f t="shared" ref="C20:H20" si="4">SUM(C21:C24)</f>
        <v>76</v>
      </c>
      <c r="D20" s="7">
        <f t="shared" si="4"/>
        <v>0</v>
      </c>
      <c r="E20" s="7">
        <f t="shared" si="0"/>
        <v>76</v>
      </c>
      <c r="F20" s="7">
        <f t="shared" si="4"/>
        <v>0</v>
      </c>
      <c r="G20" s="7">
        <f t="shared" si="4"/>
        <v>21</v>
      </c>
      <c r="H20" s="7">
        <f t="shared" si="4"/>
        <v>21</v>
      </c>
    </row>
    <row r="21" spans="1:8" x14ac:dyDescent="0.25">
      <c r="A21" s="8" t="s">
        <v>1</v>
      </c>
      <c r="B21" s="8" t="s">
        <v>22</v>
      </c>
      <c r="C21" s="7">
        <v>0</v>
      </c>
      <c r="D21" s="7">
        <v>0</v>
      </c>
      <c r="E21" s="7">
        <f t="shared" si="0"/>
        <v>0</v>
      </c>
      <c r="F21" s="7">
        <v>0</v>
      </c>
      <c r="G21" s="7">
        <v>0</v>
      </c>
      <c r="H21" s="7">
        <v>0</v>
      </c>
    </row>
    <row r="22" spans="1:8" x14ac:dyDescent="0.25">
      <c r="A22" s="8" t="s">
        <v>1</v>
      </c>
      <c r="B22" s="8" t="s">
        <v>21</v>
      </c>
      <c r="C22" s="7">
        <v>76</v>
      </c>
      <c r="D22" s="7">
        <v>0</v>
      </c>
      <c r="E22" s="7">
        <f t="shared" si="0"/>
        <v>76</v>
      </c>
      <c r="F22" s="7">
        <v>0</v>
      </c>
      <c r="G22" s="7">
        <v>21</v>
      </c>
      <c r="H22" s="7">
        <v>21</v>
      </c>
    </row>
    <row r="23" spans="1:8" x14ac:dyDescent="0.25">
      <c r="A23" s="8" t="s">
        <v>1</v>
      </c>
      <c r="B23" s="8" t="s">
        <v>20</v>
      </c>
      <c r="C23" s="7">
        <v>0</v>
      </c>
      <c r="D23" s="7">
        <v>0</v>
      </c>
      <c r="E23" s="7">
        <f t="shared" si="0"/>
        <v>0</v>
      </c>
      <c r="F23" s="7">
        <v>0</v>
      </c>
      <c r="G23" s="7">
        <v>0</v>
      </c>
      <c r="H23" s="7">
        <v>0</v>
      </c>
    </row>
    <row r="24" spans="1:8" x14ac:dyDescent="0.25">
      <c r="A24" s="8" t="s">
        <v>1</v>
      </c>
      <c r="B24" s="8" t="s">
        <v>19</v>
      </c>
      <c r="C24" s="7">
        <v>0</v>
      </c>
      <c r="D24" s="7">
        <v>0</v>
      </c>
      <c r="E24" s="7">
        <f t="shared" si="0"/>
        <v>0</v>
      </c>
      <c r="F24" s="7">
        <v>0</v>
      </c>
      <c r="G24" s="7">
        <v>0</v>
      </c>
      <c r="H24" s="7">
        <v>0</v>
      </c>
    </row>
    <row r="25" spans="1:8" x14ac:dyDescent="0.25">
      <c r="A25" s="8" t="s">
        <v>1</v>
      </c>
      <c r="B25" s="8" t="s">
        <v>80</v>
      </c>
      <c r="C25" s="7">
        <v>0</v>
      </c>
      <c r="D25" s="7">
        <v>0</v>
      </c>
      <c r="E25" s="7">
        <f t="shared" si="0"/>
        <v>0</v>
      </c>
      <c r="F25" s="7">
        <v>0</v>
      </c>
      <c r="G25" s="7">
        <v>0</v>
      </c>
      <c r="H25" s="7">
        <v>0</v>
      </c>
    </row>
    <row r="26" spans="1:8" ht="24" x14ac:dyDescent="0.25">
      <c r="A26" s="8" t="s">
        <v>1</v>
      </c>
      <c r="B26" s="8" t="s">
        <v>81</v>
      </c>
      <c r="C26" s="7">
        <v>0</v>
      </c>
      <c r="D26" s="7">
        <v>0</v>
      </c>
      <c r="E26" s="7">
        <f t="shared" si="0"/>
        <v>0</v>
      </c>
      <c r="F26" s="7">
        <v>0</v>
      </c>
      <c r="G26" s="7">
        <v>0</v>
      </c>
      <c r="H26" s="7">
        <v>0</v>
      </c>
    </row>
    <row r="27" spans="1:8" x14ac:dyDescent="0.25">
      <c r="A27" s="8" t="s">
        <v>1</v>
      </c>
      <c r="B27" s="8" t="s">
        <v>16</v>
      </c>
      <c r="C27" s="7">
        <v>0</v>
      </c>
      <c r="D27" s="7">
        <v>0</v>
      </c>
      <c r="E27" s="7">
        <f t="shared" si="0"/>
        <v>0</v>
      </c>
      <c r="F27" s="7">
        <v>0</v>
      </c>
      <c r="G27" s="7">
        <v>0</v>
      </c>
      <c r="H27" s="7">
        <v>0</v>
      </c>
    </row>
    <row r="28" spans="1:8" x14ac:dyDescent="0.25">
      <c r="A28" s="8" t="s">
        <v>1</v>
      </c>
      <c r="B28" s="8" t="s">
        <v>15</v>
      </c>
      <c r="C28" s="7">
        <v>0</v>
      </c>
      <c r="D28" s="7">
        <v>0</v>
      </c>
      <c r="E28" s="7">
        <f t="shared" si="0"/>
        <v>0</v>
      </c>
      <c r="F28" s="7">
        <v>0</v>
      </c>
      <c r="G28" s="7">
        <v>0</v>
      </c>
      <c r="H28" s="7">
        <v>0</v>
      </c>
    </row>
    <row r="29" spans="1:8" x14ac:dyDescent="0.25">
      <c r="A29" s="8" t="s">
        <v>48</v>
      </c>
      <c r="B29" s="8" t="s">
        <v>13</v>
      </c>
      <c r="C29" s="7">
        <f t="shared" ref="C29:H29" si="5">SUM(C30:C31)</f>
        <v>677.81</v>
      </c>
      <c r="D29" s="7">
        <f t="shared" si="5"/>
        <v>492.48</v>
      </c>
      <c r="E29" s="7">
        <f t="shared" si="0"/>
        <v>1170.29</v>
      </c>
      <c r="F29" s="7">
        <f t="shared" si="5"/>
        <v>0</v>
      </c>
      <c r="G29" s="7">
        <f t="shared" si="5"/>
        <v>333.95</v>
      </c>
      <c r="H29" s="7">
        <f t="shared" si="5"/>
        <v>333.95</v>
      </c>
    </row>
    <row r="30" spans="1:8" x14ac:dyDescent="0.25">
      <c r="A30" s="8" t="s">
        <v>1</v>
      </c>
      <c r="B30" s="8" t="s">
        <v>12</v>
      </c>
      <c r="C30" s="7">
        <v>0</v>
      </c>
      <c r="D30" s="7">
        <v>0</v>
      </c>
      <c r="E30" s="7">
        <f t="shared" si="0"/>
        <v>0</v>
      </c>
      <c r="F30" s="7">
        <v>0</v>
      </c>
      <c r="G30" s="7">
        <v>0</v>
      </c>
      <c r="H30" s="7">
        <v>0</v>
      </c>
    </row>
    <row r="31" spans="1:8" x14ac:dyDescent="0.25">
      <c r="A31" s="8" t="s">
        <v>1</v>
      </c>
      <c r="B31" s="8" t="s">
        <v>11</v>
      </c>
      <c r="C31" s="7">
        <v>677.81</v>
      </c>
      <c r="D31" s="7">
        <v>492.48</v>
      </c>
      <c r="E31" s="7">
        <f t="shared" si="0"/>
        <v>1170.29</v>
      </c>
      <c r="F31" s="7">
        <v>0</v>
      </c>
      <c r="G31" s="7">
        <v>333.95</v>
      </c>
      <c r="H31" s="7">
        <v>333.95</v>
      </c>
    </row>
    <row r="32" spans="1:8" x14ac:dyDescent="0.25">
      <c r="A32" s="9" t="s">
        <v>47</v>
      </c>
      <c r="B32" s="9" t="s">
        <v>46</v>
      </c>
      <c r="C32" s="5">
        <v>0</v>
      </c>
      <c r="D32" s="5">
        <v>0</v>
      </c>
      <c r="E32" s="5">
        <f t="shared" si="0"/>
        <v>0</v>
      </c>
      <c r="F32" s="5">
        <v>0</v>
      </c>
      <c r="G32" s="5">
        <v>0</v>
      </c>
      <c r="H32" s="5">
        <v>0</v>
      </c>
    </row>
    <row r="33" spans="1:8" x14ac:dyDescent="0.25">
      <c r="A33" s="9" t="s">
        <v>45</v>
      </c>
      <c r="B33" s="9" t="s">
        <v>44</v>
      </c>
      <c r="C33" s="5">
        <f t="shared" ref="C33:H33" si="6">SUM(C34:C38)</f>
        <v>27336.26</v>
      </c>
      <c r="D33" s="5">
        <f t="shared" si="6"/>
        <v>9913.6299999999992</v>
      </c>
      <c r="E33" s="5">
        <f t="shared" si="0"/>
        <v>37249.89</v>
      </c>
      <c r="F33" s="5">
        <f t="shared" si="6"/>
        <v>0</v>
      </c>
      <c r="G33" s="5">
        <f t="shared" si="6"/>
        <v>22999.75</v>
      </c>
      <c r="H33" s="5">
        <f t="shared" si="6"/>
        <v>22999.75</v>
      </c>
    </row>
    <row r="34" spans="1:8" x14ac:dyDescent="0.25">
      <c r="A34" s="8" t="s">
        <v>43</v>
      </c>
      <c r="B34" s="8" t="s">
        <v>42</v>
      </c>
      <c r="C34" s="7">
        <v>6778.25</v>
      </c>
      <c r="D34" s="7">
        <v>1379.11</v>
      </c>
      <c r="E34" s="7">
        <f t="shared" si="0"/>
        <v>8157.36</v>
      </c>
      <c r="F34" s="7">
        <v>0</v>
      </c>
      <c r="G34" s="7">
        <v>4281.03</v>
      </c>
      <c r="H34" s="7">
        <v>4281.03</v>
      </c>
    </row>
    <row r="35" spans="1:8" x14ac:dyDescent="0.25">
      <c r="A35" s="8" t="s">
        <v>41</v>
      </c>
      <c r="B35" s="8" t="s">
        <v>40</v>
      </c>
      <c r="C35" s="7">
        <v>595</v>
      </c>
      <c r="D35" s="7">
        <v>0</v>
      </c>
      <c r="E35" s="7">
        <f t="shared" si="0"/>
        <v>595</v>
      </c>
      <c r="F35" s="7">
        <v>0</v>
      </c>
      <c r="G35" s="7">
        <v>8.0399999999999991</v>
      </c>
      <c r="H35" s="7">
        <v>8.0399999999999991</v>
      </c>
    </row>
    <row r="36" spans="1:8" ht="24" x14ac:dyDescent="0.25">
      <c r="A36" s="8" t="s">
        <v>39</v>
      </c>
      <c r="B36" s="8" t="s">
        <v>38</v>
      </c>
      <c r="C36" s="7">
        <v>0</v>
      </c>
      <c r="D36" s="7">
        <v>0</v>
      </c>
      <c r="E36" s="7">
        <f t="shared" si="0"/>
        <v>0</v>
      </c>
      <c r="F36" s="7">
        <v>0</v>
      </c>
      <c r="G36" s="7">
        <v>0</v>
      </c>
      <c r="H36" s="7">
        <v>0</v>
      </c>
    </row>
    <row r="37" spans="1:8" ht="24" x14ac:dyDescent="0.25">
      <c r="A37" s="8" t="s">
        <v>37</v>
      </c>
      <c r="B37" s="8" t="s">
        <v>36</v>
      </c>
      <c r="C37" s="7">
        <v>0</v>
      </c>
      <c r="D37" s="7">
        <v>0</v>
      </c>
      <c r="E37" s="7">
        <f t="shared" si="0"/>
        <v>0</v>
      </c>
      <c r="F37" s="7">
        <v>0</v>
      </c>
      <c r="G37" s="7">
        <v>0</v>
      </c>
      <c r="H37" s="7">
        <v>0</v>
      </c>
    </row>
    <row r="38" spans="1:8" x14ac:dyDescent="0.25">
      <c r="A38" s="8" t="s">
        <v>35</v>
      </c>
      <c r="B38" s="8" t="s">
        <v>34</v>
      </c>
      <c r="C38" s="7">
        <v>19963.009999999998</v>
      </c>
      <c r="D38" s="7">
        <v>8534.5199999999986</v>
      </c>
      <c r="E38" s="7">
        <f t="shared" si="0"/>
        <v>28497.53</v>
      </c>
      <c r="F38" s="7">
        <v>0</v>
      </c>
      <c r="G38" s="7">
        <v>18710.68</v>
      </c>
      <c r="H38" s="7">
        <v>18710.68</v>
      </c>
    </row>
    <row r="39" spans="1:8" x14ac:dyDescent="0.25">
      <c r="A39" s="9" t="s">
        <v>33</v>
      </c>
      <c r="B39" s="9" t="s">
        <v>32</v>
      </c>
      <c r="C39" s="5">
        <f t="shared" ref="C39:H39" si="7">SUM(C40,C56)</f>
        <v>0.4</v>
      </c>
      <c r="D39" s="5">
        <f t="shared" si="7"/>
        <v>2.64</v>
      </c>
      <c r="E39" s="5">
        <f t="shared" si="0"/>
        <v>3.04</v>
      </c>
      <c r="F39" s="5">
        <f t="shared" si="7"/>
        <v>0</v>
      </c>
      <c r="G39" s="5">
        <f t="shared" si="7"/>
        <v>0</v>
      </c>
      <c r="H39" s="5">
        <f t="shared" si="7"/>
        <v>0</v>
      </c>
    </row>
    <row r="40" spans="1:8" x14ac:dyDescent="0.25">
      <c r="A40" s="8" t="s">
        <v>31</v>
      </c>
      <c r="B40" s="8" t="s">
        <v>30</v>
      </c>
      <c r="C40" s="7">
        <f t="shared" ref="C40:H40" si="8">SUM(C41:C47,C52:C55)</f>
        <v>0</v>
      </c>
      <c r="D40" s="7">
        <f t="shared" si="8"/>
        <v>0</v>
      </c>
      <c r="E40" s="7">
        <f t="shared" si="0"/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</row>
    <row r="41" spans="1:8" x14ac:dyDescent="0.25">
      <c r="A41" s="8" t="s">
        <v>1</v>
      </c>
      <c r="B41" s="8" t="s">
        <v>29</v>
      </c>
      <c r="C41" s="7">
        <v>0</v>
      </c>
      <c r="D41" s="7">
        <v>0</v>
      </c>
      <c r="E41" s="7">
        <f t="shared" si="0"/>
        <v>0</v>
      </c>
      <c r="F41" s="7">
        <v>0</v>
      </c>
      <c r="G41" s="7">
        <v>0</v>
      </c>
      <c r="H41" s="7">
        <v>0</v>
      </c>
    </row>
    <row r="42" spans="1:8" ht="24" x14ac:dyDescent="0.25">
      <c r="A42" s="8" t="s">
        <v>1</v>
      </c>
      <c r="B42" s="8" t="s">
        <v>28</v>
      </c>
      <c r="C42" s="7">
        <v>0</v>
      </c>
      <c r="D42" s="7">
        <v>0</v>
      </c>
      <c r="E42" s="7">
        <f t="shared" si="0"/>
        <v>0</v>
      </c>
      <c r="F42" s="7">
        <v>0</v>
      </c>
      <c r="G42" s="7">
        <v>0</v>
      </c>
      <c r="H42" s="7">
        <v>0</v>
      </c>
    </row>
    <row r="43" spans="1:8" x14ac:dyDescent="0.25">
      <c r="A43" s="8" t="s">
        <v>1</v>
      </c>
      <c r="B43" s="8" t="s">
        <v>27</v>
      </c>
      <c r="C43" s="7">
        <v>0</v>
      </c>
      <c r="D43" s="7">
        <v>0</v>
      </c>
      <c r="E43" s="7">
        <f t="shared" si="0"/>
        <v>0</v>
      </c>
      <c r="F43" s="7">
        <v>0</v>
      </c>
      <c r="G43" s="7">
        <v>0</v>
      </c>
      <c r="H43" s="7">
        <v>0</v>
      </c>
    </row>
    <row r="44" spans="1:8" x14ac:dyDescent="0.25">
      <c r="A44" s="8" t="s">
        <v>1</v>
      </c>
      <c r="B44" s="8" t="s">
        <v>26</v>
      </c>
      <c r="C44" s="7">
        <v>0</v>
      </c>
      <c r="D44" s="7">
        <v>0</v>
      </c>
      <c r="E44" s="7">
        <f t="shared" si="0"/>
        <v>0</v>
      </c>
      <c r="F44" s="7">
        <v>0</v>
      </c>
      <c r="G44" s="7">
        <v>0</v>
      </c>
      <c r="H44" s="7">
        <v>0</v>
      </c>
    </row>
    <row r="45" spans="1:8" ht="24" x14ac:dyDescent="0.25">
      <c r="A45" s="8" t="s">
        <v>1</v>
      </c>
      <c r="B45" s="8" t="s">
        <v>25</v>
      </c>
      <c r="C45" s="7">
        <v>0</v>
      </c>
      <c r="D45" s="7">
        <v>0</v>
      </c>
      <c r="E45" s="7">
        <f t="shared" si="0"/>
        <v>0</v>
      </c>
      <c r="F45" s="7">
        <v>0</v>
      </c>
      <c r="G45" s="7">
        <v>0</v>
      </c>
      <c r="H45" s="7">
        <v>0</v>
      </c>
    </row>
    <row r="46" spans="1:8" x14ac:dyDescent="0.25">
      <c r="A46" s="8" t="s">
        <v>1</v>
      </c>
      <c r="B46" s="8" t="s">
        <v>24</v>
      </c>
      <c r="C46" s="7">
        <v>0</v>
      </c>
      <c r="D46" s="7">
        <v>0</v>
      </c>
      <c r="E46" s="7">
        <f t="shared" si="0"/>
        <v>0</v>
      </c>
      <c r="F46" s="7">
        <v>0</v>
      </c>
      <c r="G46" s="7">
        <v>0</v>
      </c>
      <c r="H46" s="7">
        <v>0</v>
      </c>
    </row>
    <row r="47" spans="1:8" x14ac:dyDescent="0.25">
      <c r="A47" s="8" t="s">
        <v>1</v>
      </c>
      <c r="B47" s="8" t="s">
        <v>79</v>
      </c>
      <c r="C47" s="7">
        <f t="shared" ref="C47:H47" si="9">SUM(C48:C51)</f>
        <v>0</v>
      </c>
      <c r="D47" s="7">
        <f t="shared" si="9"/>
        <v>0</v>
      </c>
      <c r="E47" s="7">
        <f t="shared" si="0"/>
        <v>0</v>
      </c>
      <c r="F47" s="7">
        <f t="shared" si="9"/>
        <v>0</v>
      </c>
      <c r="G47" s="7">
        <f t="shared" si="9"/>
        <v>0</v>
      </c>
      <c r="H47" s="7">
        <f t="shared" si="9"/>
        <v>0</v>
      </c>
    </row>
    <row r="48" spans="1:8" x14ac:dyDescent="0.25">
      <c r="A48" s="8" t="s">
        <v>1</v>
      </c>
      <c r="B48" s="8" t="s">
        <v>22</v>
      </c>
      <c r="C48" s="7">
        <v>0</v>
      </c>
      <c r="D48" s="7">
        <v>0</v>
      </c>
      <c r="E48" s="7">
        <f t="shared" si="0"/>
        <v>0</v>
      </c>
      <c r="F48" s="7">
        <v>0</v>
      </c>
      <c r="G48" s="7">
        <v>0</v>
      </c>
      <c r="H48" s="7">
        <v>0</v>
      </c>
    </row>
    <row r="49" spans="1:8" x14ac:dyDescent="0.25">
      <c r="A49" s="8" t="s">
        <v>1</v>
      </c>
      <c r="B49" s="8" t="s">
        <v>21</v>
      </c>
      <c r="C49" s="7">
        <v>0</v>
      </c>
      <c r="D49" s="7">
        <v>0</v>
      </c>
      <c r="E49" s="7">
        <f t="shared" si="0"/>
        <v>0</v>
      </c>
      <c r="F49" s="7">
        <v>0</v>
      </c>
      <c r="G49" s="7">
        <v>0</v>
      </c>
      <c r="H49" s="7">
        <v>0</v>
      </c>
    </row>
    <row r="50" spans="1:8" x14ac:dyDescent="0.25">
      <c r="A50" s="8" t="s">
        <v>1</v>
      </c>
      <c r="B50" s="8" t="s">
        <v>20</v>
      </c>
      <c r="C50" s="7">
        <v>0</v>
      </c>
      <c r="D50" s="7">
        <v>0</v>
      </c>
      <c r="E50" s="7">
        <f t="shared" si="0"/>
        <v>0</v>
      </c>
      <c r="F50" s="7">
        <v>0</v>
      </c>
      <c r="G50" s="7">
        <v>0</v>
      </c>
      <c r="H50" s="7">
        <v>0</v>
      </c>
    </row>
    <row r="51" spans="1:8" x14ac:dyDescent="0.25">
      <c r="A51" s="8" t="s">
        <v>1</v>
      </c>
      <c r="B51" s="8" t="s">
        <v>19</v>
      </c>
      <c r="C51" s="7">
        <v>0</v>
      </c>
      <c r="D51" s="7">
        <v>0</v>
      </c>
      <c r="E51" s="7">
        <f t="shared" si="0"/>
        <v>0</v>
      </c>
      <c r="F51" s="7">
        <v>0</v>
      </c>
      <c r="G51" s="7">
        <v>0</v>
      </c>
      <c r="H51" s="7">
        <v>0</v>
      </c>
    </row>
    <row r="52" spans="1:8" x14ac:dyDescent="0.25">
      <c r="A52" s="8" t="s">
        <v>1</v>
      </c>
      <c r="B52" s="8" t="s">
        <v>80</v>
      </c>
      <c r="C52" s="7">
        <v>0</v>
      </c>
      <c r="D52" s="7">
        <v>0</v>
      </c>
      <c r="E52" s="7">
        <f t="shared" si="0"/>
        <v>0</v>
      </c>
      <c r="F52" s="7">
        <v>0</v>
      </c>
      <c r="G52" s="7">
        <v>0</v>
      </c>
      <c r="H52" s="7">
        <v>0</v>
      </c>
    </row>
    <row r="53" spans="1:8" ht="24" x14ac:dyDescent="0.25">
      <c r="A53" s="8" t="s">
        <v>1</v>
      </c>
      <c r="B53" s="8" t="s">
        <v>81</v>
      </c>
      <c r="C53" s="7">
        <v>0</v>
      </c>
      <c r="D53" s="7">
        <v>0</v>
      </c>
      <c r="E53" s="7">
        <f t="shared" si="0"/>
        <v>0</v>
      </c>
      <c r="F53" s="7">
        <v>0</v>
      </c>
      <c r="G53" s="7">
        <v>0</v>
      </c>
      <c r="H53" s="7">
        <v>0</v>
      </c>
    </row>
    <row r="54" spans="1:8" x14ac:dyDescent="0.25">
      <c r="A54" s="8" t="s">
        <v>1</v>
      </c>
      <c r="B54" s="8" t="s">
        <v>16</v>
      </c>
      <c r="C54" s="7">
        <v>0</v>
      </c>
      <c r="D54" s="7">
        <v>0</v>
      </c>
      <c r="E54" s="7">
        <f t="shared" si="0"/>
        <v>0</v>
      </c>
      <c r="F54" s="7">
        <v>0</v>
      </c>
      <c r="G54" s="7">
        <v>0</v>
      </c>
      <c r="H54" s="7">
        <v>0</v>
      </c>
    </row>
    <row r="55" spans="1:8" x14ac:dyDescent="0.25">
      <c r="A55" s="8" t="s">
        <v>1</v>
      </c>
      <c r="B55" s="8" t="s">
        <v>15</v>
      </c>
      <c r="C55" s="7">
        <v>0</v>
      </c>
      <c r="D55" s="7">
        <v>0</v>
      </c>
      <c r="E55" s="7">
        <f t="shared" si="0"/>
        <v>0</v>
      </c>
      <c r="F55" s="7">
        <v>0</v>
      </c>
      <c r="G55" s="7">
        <v>0</v>
      </c>
      <c r="H55" s="7">
        <v>0</v>
      </c>
    </row>
    <row r="56" spans="1:8" x14ac:dyDescent="0.25">
      <c r="A56" s="8" t="s">
        <v>14</v>
      </c>
      <c r="B56" s="8" t="s">
        <v>13</v>
      </c>
      <c r="C56" s="7">
        <f t="shared" ref="C56:H56" si="10">SUM(C57:C58)</f>
        <v>0.4</v>
      </c>
      <c r="D56" s="7">
        <f t="shared" si="10"/>
        <v>2.64</v>
      </c>
      <c r="E56" s="7">
        <f t="shared" si="0"/>
        <v>3.04</v>
      </c>
      <c r="F56" s="7">
        <f t="shared" si="10"/>
        <v>0</v>
      </c>
      <c r="G56" s="7">
        <f t="shared" si="10"/>
        <v>0</v>
      </c>
      <c r="H56" s="7">
        <f t="shared" si="10"/>
        <v>0</v>
      </c>
    </row>
    <row r="57" spans="1:8" x14ac:dyDescent="0.25">
      <c r="A57" s="8" t="s">
        <v>1</v>
      </c>
      <c r="B57" s="8" t="s">
        <v>12</v>
      </c>
      <c r="C57" s="7">
        <v>0</v>
      </c>
      <c r="D57" s="7">
        <v>0</v>
      </c>
      <c r="E57" s="7">
        <f t="shared" si="0"/>
        <v>0</v>
      </c>
      <c r="F57" s="7">
        <v>0</v>
      </c>
      <c r="G57" s="7">
        <v>0</v>
      </c>
      <c r="H57" s="7">
        <v>0</v>
      </c>
    </row>
    <row r="58" spans="1:8" x14ac:dyDescent="0.25">
      <c r="A58" s="8" t="s">
        <v>1</v>
      </c>
      <c r="B58" s="8" t="s">
        <v>11</v>
      </c>
      <c r="C58" s="7">
        <v>0.4</v>
      </c>
      <c r="D58" s="7">
        <v>2.64</v>
      </c>
      <c r="E58" s="7">
        <f t="shared" si="0"/>
        <v>3.04</v>
      </c>
      <c r="F58" s="7">
        <v>0</v>
      </c>
      <c r="G58" s="7">
        <v>0</v>
      </c>
      <c r="H58" s="7">
        <v>0</v>
      </c>
    </row>
    <row r="59" spans="1:8" x14ac:dyDescent="0.25">
      <c r="A59" s="11" t="s">
        <v>1</v>
      </c>
      <c r="B59" s="10" t="s">
        <v>10</v>
      </c>
      <c r="C59" s="2">
        <f t="shared" ref="C59:H59" si="11">SUM(C39,C33,C32,C12,C9,C8,C6)</f>
        <v>124515.81</v>
      </c>
      <c r="D59" s="2">
        <f t="shared" si="11"/>
        <v>13194.73</v>
      </c>
      <c r="E59" s="2">
        <f t="shared" si="0"/>
        <v>137710.54</v>
      </c>
      <c r="F59" s="2">
        <f t="shared" si="11"/>
        <v>0</v>
      </c>
      <c r="G59" s="2">
        <f t="shared" si="11"/>
        <v>113081.18</v>
      </c>
      <c r="H59" s="2">
        <f t="shared" si="11"/>
        <v>113018.11</v>
      </c>
    </row>
    <row r="60" spans="1:8" x14ac:dyDescent="0.25">
      <c r="A60" s="9" t="s">
        <v>9</v>
      </c>
      <c r="B60" s="9" t="s">
        <v>8</v>
      </c>
      <c r="C60" s="5">
        <f t="shared" ref="C60:H60" si="12">SUM(C61:C62)</f>
        <v>1</v>
      </c>
      <c r="D60" s="5">
        <f t="shared" si="12"/>
        <v>0</v>
      </c>
      <c r="E60" s="5">
        <f t="shared" si="0"/>
        <v>1</v>
      </c>
      <c r="F60" s="5">
        <f t="shared" si="12"/>
        <v>0</v>
      </c>
      <c r="G60" s="5">
        <f t="shared" si="12"/>
        <v>0</v>
      </c>
      <c r="H60" s="5">
        <f t="shared" si="12"/>
        <v>0</v>
      </c>
    </row>
    <row r="61" spans="1:8" x14ac:dyDescent="0.25">
      <c r="A61" s="8" t="s">
        <v>7</v>
      </c>
      <c r="B61" s="8" t="s">
        <v>6</v>
      </c>
      <c r="C61" s="7">
        <v>1</v>
      </c>
      <c r="D61" s="7">
        <v>0</v>
      </c>
      <c r="E61" s="7">
        <f t="shared" si="0"/>
        <v>1</v>
      </c>
      <c r="F61" s="7">
        <v>0</v>
      </c>
      <c r="G61" s="7">
        <v>0</v>
      </c>
      <c r="H61" s="7">
        <v>0</v>
      </c>
    </row>
    <row r="62" spans="1:8" x14ac:dyDescent="0.25">
      <c r="A62" s="8" t="s">
        <v>5</v>
      </c>
      <c r="B62" s="8" t="s">
        <v>4</v>
      </c>
      <c r="C62" s="7">
        <v>0</v>
      </c>
      <c r="D62" s="7">
        <v>0</v>
      </c>
      <c r="E62" s="7">
        <f t="shared" si="0"/>
        <v>0</v>
      </c>
      <c r="F62" s="7">
        <v>0</v>
      </c>
      <c r="G62" s="7">
        <v>0</v>
      </c>
      <c r="H62" s="7">
        <v>0</v>
      </c>
    </row>
    <row r="63" spans="1:8" x14ac:dyDescent="0.25">
      <c r="A63" s="6" t="s">
        <v>3</v>
      </c>
      <c r="B63" s="6" t="s">
        <v>2</v>
      </c>
      <c r="C63" s="5">
        <v>1073.19</v>
      </c>
      <c r="D63" s="5">
        <v>0</v>
      </c>
      <c r="E63" s="5">
        <f t="shared" si="0"/>
        <v>1073.19</v>
      </c>
      <c r="F63" s="5">
        <v>0</v>
      </c>
      <c r="G63" s="5">
        <v>0</v>
      </c>
      <c r="H63" s="5">
        <v>0</v>
      </c>
    </row>
    <row r="64" spans="1:8" x14ac:dyDescent="0.25">
      <c r="A64" s="4" t="s">
        <v>1</v>
      </c>
      <c r="B64" s="3" t="s">
        <v>0</v>
      </c>
      <c r="C64" s="2">
        <f t="shared" ref="C64:H64" si="13">SUM(C59,C60,C63)</f>
        <v>125590</v>
      </c>
      <c r="D64" s="2">
        <f t="shared" si="13"/>
        <v>13194.73</v>
      </c>
      <c r="E64" s="2">
        <f t="shared" si="0"/>
        <v>138784.73000000001</v>
      </c>
      <c r="F64" s="2">
        <f t="shared" si="13"/>
        <v>0</v>
      </c>
      <c r="G64" s="2">
        <f t="shared" si="13"/>
        <v>113081.18</v>
      </c>
      <c r="H64" s="2">
        <f t="shared" si="13"/>
        <v>113018.11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A4A33-E604-4A9F-A54B-1C761B0CBE08}">
  <dimension ref="A1:H64"/>
  <sheetViews>
    <sheetView topLeftCell="C1" workbookViewId="0">
      <selection activeCell="D12" sqref="D12"/>
    </sheetView>
  </sheetViews>
  <sheetFormatPr baseColWidth="10" defaultColWidth="8.85546875" defaultRowHeight="15" x14ac:dyDescent="0.25"/>
  <cols>
    <col min="1" max="1" width="11.5703125" style="1" customWidth="1"/>
    <col min="2" max="2" width="57.7109375" style="1" customWidth="1"/>
    <col min="3" max="8" width="21.140625" style="1" customWidth="1"/>
    <col min="9" max="16384" width="8.85546875" style="1"/>
  </cols>
  <sheetData>
    <row r="1" spans="1:8" s="15" customFormat="1" ht="39.75" customHeight="1" thickBot="1" x14ac:dyDescent="0.3">
      <c r="A1" s="23" t="s">
        <v>82</v>
      </c>
      <c r="B1" s="22"/>
      <c r="C1" s="22"/>
      <c r="D1" s="22"/>
      <c r="E1" s="22"/>
      <c r="F1" s="22"/>
      <c r="G1" s="22"/>
      <c r="H1" s="21"/>
    </row>
    <row r="2" spans="1:8" s="15" customFormat="1" ht="19.5" customHeight="1" thickBot="1" x14ac:dyDescent="0.3">
      <c r="A2" s="20"/>
      <c r="B2" s="19"/>
      <c r="C2" s="19"/>
      <c r="D2" s="19"/>
      <c r="E2" s="19"/>
      <c r="F2" s="19"/>
      <c r="G2" s="19"/>
      <c r="H2" s="18"/>
    </row>
    <row r="3" spans="1:8" s="15" customFormat="1" ht="19.5" customHeight="1" thickBot="1" x14ac:dyDescent="0.3">
      <c r="A3" s="17"/>
      <c r="B3" s="16"/>
      <c r="C3" s="16"/>
      <c r="D3" s="16"/>
      <c r="E3" s="16"/>
      <c r="F3" s="16"/>
      <c r="G3" s="16"/>
      <c r="H3" s="16"/>
    </row>
    <row r="4" spans="1:8" ht="19.5" customHeight="1" thickBot="1" x14ac:dyDescent="0.3">
      <c r="A4" s="14" t="s">
        <v>69</v>
      </c>
      <c r="B4" s="14"/>
      <c r="C4" s="14"/>
      <c r="D4" s="14"/>
      <c r="E4" s="14"/>
      <c r="F4" s="14"/>
      <c r="G4" s="14"/>
      <c r="H4" s="14"/>
    </row>
    <row r="5" spans="1:8" ht="45.75" thickBot="1" x14ac:dyDescent="0.3">
      <c r="A5" s="13" t="s">
        <v>68</v>
      </c>
      <c r="B5" s="13" t="s">
        <v>68</v>
      </c>
      <c r="C5" s="13" t="s">
        <v>83</v>
      </c>
      <c r="D5" s="13" t="s">
        <v>84</v>
      </c>
      <c r="E5" s="13" t="s">
        <v>85</v>
      </c>
      <c r="F5" s="13" t="s">
        <v>86</v>
      </c>
      <c r="G5" s="13" t="s">
        <v>87</v>
      </c>
      <c r="H5" s="13" t="s">
        <v>88</v>
      </c>
    </row>
    <row r="6" spans="1:8" x14ac:dyDescent="0.25">
      <c r="A6" s="9" t="s">
        <v>63</v>
      </c>
      <c r="B6" s="9" t="s">
        <v>62</v>
      </c>
      <c r="C6" s="5">
        <v>0</v>
      </c>
      <c r="D6" s="5">
        <v>-19.84</v>
      </c>
      <c r="E6" s="5">
        <v>8.36</v>
      </c>
      <c r="F6" s="5">
        <v>0</v>
      </c>
      <c r="G6" s="5">
        <v>321.37</v>
      </c>
      <c r="H6" s="5">
        <v>-0.04</v>
      </c>
    </row>
    <row r="7" spans="1:8" x14ac:dyDescent="0.25">
      <c r="A7" s="8" t="s">
        <v>61</v>
      </c>
      <c r="B7" s="8" t="s">
        <v>60</v>
      </c>
      <c r="C7" s="7">
        <v>0</v>
      </c>
      <c r="D7" s="7">
        <v>-5.95</v>
      </c>
      <c r="E7" s="7">
        <v>0</v>
      </c>
      <c r="F7" s="7">
        <v>0</v>
      </c>
      <c r="G7" s="7">
        <v>58.94</v>
      </c>
      <c r="H7" s="7">
        <v>0</v>
      </c>
    </row>
    <row r="8" spans="1:8" x14ac:dyDescent="0.25">
      <c r="A8" s="9" t="s">
        <v>59</v>
      </c>
      <c r="B8" s="9" t="s">
        <v>58</v>
      </c>
      <c r="C8" s="5">
        <v>1759.42</v>
      </c>
      <c r="D8" s="5">
        <v>81.41</v>
      </c>
      <c r="E8" s="5">
        <v>5.73</v>
      </c>
      <c r="F8" s="5">
        <v>0</v>
      </c>
      <c r="G8" s="5">
        <v>629.21</v>
      </c>
      <c r="H8" s="5">
        <v>-0.16</v>
      </c>
    </row>
    <row r="9" spans="1:8" x14ac:dyDescent="0.25">
      <c r="A9" s="9" t="s">
        <v>57</v>
      </c>
      <c r="B9" s="9" t="s">
        <v>56</v>
      </c>
      <c r="C9" s="5">
        <v>0</v>
      </c>
      <c r="D9" s="5">
        <f t="shared" ref="D9:E9" si="0">SUM(D10:D11)</f>
        <v>0.52</v>
      </c>
      <c r="E9" s="5">
        <f t="shared" si="0"/>
        <v>0</v>
      </c>
      <c r="F9" s="5">
        <v>0</v>
      </c>
      <c r="G9" s="5">
        <f t="shared" ref="G9" si="1">SUM(G10:G11)</f>
        <v>0</v>
      </c>
      <c r="H9" s="5">
        <v>0</v>
      </c>
    </row>
    <row r="10" spans="1:8" x14ac:dyDescent="0.25">
      <c r="A10" s="8" t="s">
        <v>55</v>
      </c>
      <c r="B10" s="8" t="s">
        <v>54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x14ac:dyDescent="0.25">
      <c r="A11" s="8" t="s">
        <v>78</v>
      </c>
      <c r="B11" s="8" t="s">
        <v>52</v>
      </c>
      <c r="C11" s="7">
        <v>0</v>
      </c>
      <c r="D11" s="7">
        <v>0.52</v>
      </c>
      <c r="E11" s="7">
        <v>0</v>
      </c>
      <c r="F11" s="7">
        <v>0</v>
      </c>
      <c r="G11" s="7">
        <v>0</v>
      </c>
      <c r="H11" s="7">
        <v>0</v>
      </c>
    </row>
    <row r="12" spans="1:8" x14ac:dyDescent="0.25">
      <c r="A12" s="9" t="s">
        <v>51</v>
      </c>
      <c r="B12" s="9" t="s">
        <v>50</v>
      </c>
      <c r="C12" s="5">
        <v>0</v>
      </c>
      <c r="D12" s="5">
        <f t="shared" ref="D12:H12" si="2">SUM(D13,D29)</f>
        <v>171.51</v>
      </c>
      <c r="E12" s="5">
        <f t="shared" si="2"/>
        <v>0</v>
      </c>
      <c r="F12" s="5">
        <f t="shared" si="2"/>
        <v>0</v>
      </c>
      <c r="G12" s="5">
        <f t="shared" si="2"/>
        <v>320.97000000000003</v>
      </c>
      <c r="H12" s="5">
        <f t="shared" si="2"/>
        <v>0</v>
      </c>
    </row>
    <row r="13" spans="1:8" x14ac:dyDescent="0.25">
      <c r="A13" s="8" t="s">
        <v>49</v>
      </c>
      <c r="B13" s="8" t="s">
        <v>30</v>
      </c>
      <c r="C13" s="7">
        <v>0</v>
      </c>
      <c r="D13" s="7">
        <f t="shared" ref="D13" si="3">SUM(D14:D20,D25:D28)</f>
        <v>0</v>
      </c>
      <c r="E13" s="7">
        <v>0</v>
      </c>
      <c r="F13" s="7">
        <v>0</v>
      </c>
      <c r="G13" s="7">
        <f t="shared" ref="G13" si="4">SUM(G14:G20,G25:G28)</f>
        <v>0</v>
      </c>
      <c r="H13" s="7">
        <v>0</v>
      </c>
    </row>
    <row r="14" spans="1:8" x14ac:dyDescent="0.25">
      <c r="A14" s="8" t="s">
        <v>1</v>
      </c>
      <c r="B14" s="8" t="s">
        <v>29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24" x14ac:dyDescent="0.25">
      <c r="A15" s="8" t="s">
        <v>1</v>
      </c>
      <c r="B15" s="8" t="s">
        <v>28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x14ac:dyDescent="0.25">
      <c r="A16" s="8" t="s">
        <v>1</v>
      </c>
      <c r="B16" s="8" t="s">
        <v>27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x14ac:dyDescent="0.25">
      <c r="A17" s="8" t="s">
        <v>1</v>
      </c>
      <c r="B17" s="8" t="s">
        <v>26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24" x14ac:dyDescent="0.25">
      <c r="A18" s="8" t="s">
        <v>1</v>
      </c>
      <c r="B18" s="8" t="s">
        <v>25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x14ac:dyDescent="0.25">
      <c r="A19" s="8" t="s">
        <v>1</v>
      </c>
      <c r="B19" s="8" t="s">
        <v>24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x14ac:dyDescent="0.25">
      <c r="A20" s="8" t="s">
        <v>1</v>
      </c>
      <c r="B20" s="8" t="s">
        <v>79</v>
      </c>
      <c r="C20" s="7">
        <v>0</v>
      </c>
      <c r="D20" s="7">
        <f t="shared" ref="D20" si="5">SUM(D21:D24)</f>
        <v>0</v>
      </c>
      <c r="E20" s="7">
        <v>0</v>
      </c>
      <c r="F20" s="7">
        <v>0</v>
      </c>
      <c r="G20" s="7">
        <f t="shared" ref="G20" si="6">SUM(G21:G24)</f>
        <v>0</v>
      </c>
      <c r="H20" s="7">
        <v>0</v>
      </c>
    </row>
    <row r="21" spans="1:8" x14ac:dyDescent="0.25">
      <c r="A21" s="8" t="s">
        <v>1</v>
      </c>
      <c r="B21" s="8" t="s">
        <v>22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1:8" x14ac:dyDescent="0.25">
      <c r="A22" s="8" t="s">
        <v>1</v>
      </c>
      <c r="B22" s="8" t="s">
        <v>21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x14ac:dyDescent="0.25">
      <c r="A23" s="8" t="s">
        <v>1</v>
      </c>
      <c r="B23" s="8" t="s">
        <v>20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x14ac:dyDescent="0.25">
      <c r="A24" s="8" t="s">
        <v>1</v>
      </c>
      <c r="B24" s="8" t="s">
        <v>19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x14ac:dyDescent="0.25">
      <c r="A25" s="8" t="s">
        <v>1</v>
      </c>
      <c r="B25" s="8" t="s">
        <v>89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24" x14ac:dyDescent="0.25">
      <c r="A26" s="8" t="s">
        <v>1</v>
      </c>
      <c r="B26" s="8" t="s">
        <v>17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x14ac:dyDescent="0.25">
      <c r="A27" s="8" t="s">
        <v>1</v>
      </c>
      <c r="B27" s="8" t="s">
        <v>16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x14ac:dyDescent="0.25">
      <c r="A28" s="8" t="s">
        <v>1</v>
      </c>
      <c r="B28" s="8" t="s">
        <v>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x14ac:dyDescent="0.25">
      <c r="A29" s="8" t="s">
        <v>48</v>
      </c>
      <c r="B29" s="8" t="s">
        <v>13</v>
      </c>
      <c r="C29" s="7">
        <v>0</v>
      </c>
      <c r="D29" s="7">
        <f t="shared" ref="D29:H29" si="7">SUM(D30:D31)</f>
        <v>171.51</v>
      </c>
      <c r="E29" s="7">
        <f t="shared" si="7"/>
        <v>0</v>
      </c>
      <c r="F29" s="7">
        <f t="shared" si="7"/>
        <v>0</v>
      </c>
      <c r="G29" s="7">
        <f t="shared" si="7"/>
        <v>320.97000000000003</v>
      </c>
      <c r="H29" s="7">
        <f t="shared" si="7"/>
        <v>0</v>
      </c>
    </row>
    <row r="30" spans="1:8" x14ac:dyDescent="0.25">
      <c r="A30" s="8" t="s">
        <v>1</v>
      </c>
      <c r="B30" s="8" t="s">
        <v>12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1:8" x14ac:dyDescent="0.25">
      <c r="A31" s="8" t="s">
        <v>1</v>
      </c>
      <c r="B31" s="8" t="s">
        <v>11</v>
      </c>
      <c r="C31" s="7">
        <v>0</v>
      </c>
      <c r="D31" s="7">
        <v>171.51</v>
      </c>
      <c r="E31" s="7">
        <v>0</v>
      </c>
      <c r="F31" s="7">
        <v>0</v>
      </c>
      <c r="G31" s="7">
        <v>320.97000000000003</v>
      </c>
      <c r="H31" s="7">
        <v>0</v>
      </c>
    </row>
    <row r="32" spans="1:8" x14ac:dyDescent="0.25">
      <c r="A32" s="9" t="s">
        <v>47</v>
      </c>
      <c r="B32" s="9" t="s">
        <v>46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1:8" x14ac:dyDescent="0.25">
      <c r="A33" s="9" t="s">
        <v>45</v>
      </c>
      <c r="B33" s="9" t="s">
        <v>44</v>
      </c>
      <c r="C33" s="5">
        <f t="shared" ref="C33:H33" si="8">SUM(C34:C38)</f>
        <v>1477.1699999999998</v>
      </c>
      <c r="D33" s="5">
        <f t="shared" si="8"/>
        <v>-236.24</v>
      </c>
      <c r="E33" s="5">
        <f t="shared" si="8"/>
        <v>343.12</v>
      </c>
      <c r="F33" s="5">
        <f t="shared" si="8"/>
        <v>0</v>
      </c>
      <c r="G33" s="5">
        <f t="shared" si="8"/>
        <v>8557.2900000000009</v>
      </c>
      <c r="H33" s="5">
        <f t="shared" si="8"/>
        <v>-227.71</v>
      </c>
    </row>
    <row r="34" spans="1:8" x14ac:dyDescent="0.25">
      <c r="A34" s="8" t="s">
        <v>43</v>
      </c>
      <c r="B34" s="8" t="s">
        <v>42</v>
      </c>
      <c r="C34" s="7">
        <v>1379.11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</row>
    <row r="35" spans="1:8" x14ac:dyDescent="0.25">
      <c r="A35" s="8" t="s">
        <v>41</v>
      </c>
      <c r="B35" s="8" t="s">
        <v>40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</row>
    <row r="36" spans="1:8" ht="24" x14ac:dyDescent="0.25">
      <c r="A36" s="8" t="s">
        <v>39</v>
      </c>
      <c r="B36" s="8" t="s">
        <v>38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</row>
    <row r="37" spans="1:8" ht="24" x14ac:dyDescent="0.25">
      <c r="A37" s="8" t="s">
        <v>37</v>
      </c>
      <c r="B37" s="8" t="s">
        <v>36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</row>
    <row r="38" spans="1:8" x14ac:dyDescent="0.25">
      <c r="A38" s="8" t="s">
        <v>35</v>
      </c>
      <c r="B38" s="8" t="s">
        <v>34</v>
      </c>
      <c r="C38" s="7">
        <v>98.06</v>
      </c>
      <c r="D38" s="7">
        <v>-236.24</v>
      </c>
      <c r="E38" s="7">
        <v>343.12</v>
      </c>
      <c r="F38" s="7">
        <v>0</v>
      </c>
      <c r="G38" s="7">
        <v>8557.2900000000009</v>
      </c>
      <c r="H38" s="7">
        <v>-227.71</v>
      </c>
    </row>
    <row r="39" spans="1:8" x14ac:dyDescent="0.25">
      <c r="A39" s="9" t="s">
        <v>33</v>
      </c>
      <c r="B39" s="9" t="s">
        <v>32</v>
      </c>
      <c r="C39" s="5">
        <v>0</v>
      </c>
      <c r="D39" s="5">
        <f t="shared" ref="D39:G39" si="9">SUM(D40,D56)</f>
        <v>2.64</v>
      </c>
      <c r="E39" s="5">
        <v>0</v>
      </c>
      <c r="F39" s="5">
        <f t="shared" si="9"/>
        <v>0</v>
      </c>
      <c r="G39" s="5">
        <f t="shared" si="9"/>
        <v>0</v>
      </c>
      <c r="H39" s="5">
        <v>0</v>
      </c>
    </row>
    <row r="40" spans="1:8" x14ac:dyDescent="0.25">
      <c r="A40" s="8" t="s">
        <v>31</v>
      </c>
      <c r="B40" s="8" t="s">
        <v>30</v>
      </c>
      <c r="C40" s="7">
        <v>0</v>
      </c>
      <c r="D40" s="7">
        <f t="shared" ref="D40" si="10">SUM(D41:D47,D52:D55)</f>
        <v>0</v>
      </c>
      <c r="E40" s="7">
        <v>0</v>
      </c>
      <c r="F40" s="7">
        <v>0</v>
      </c>
      <c r="G40" s="7">
        <f t="shared" ref="G40" si="11">SUM(G41:G47,G52:G55)</f>
        <v>0</v>
      </c>
      <c r="H40" s="7">
        <v>0</v>
      </c>
    </row>
    <row r="41" spans="1:8" x14ac:dyDescent="0.25">
      <c r="A41" s="8" t="s">
        <v>1</v>
      </c>
      <c r="B41" s="8" t="s">
        <v>29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ht="24" x14ac:dyDescent="0.25">
      <c r="A42" s="8" t="s">
        <v>1</v>
      </c>
      <c r="B42" s="8" t="s">
        <v>28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x14ac:dyDescent="0.25">
      <c r="A43" s="8" t="s">
        <v>1</v>
      </c>
      <c r="B43" s="8" t="s">
        <v>27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x14ac:dyDescent="0.25">
      <c r="A44" s="8" t="s">
        <v>1</v>
      </c>
      <c r="B44" s="8" t="s">
        <v>26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ht="24" x14ac:dyDescent="0.25">
      <c r="A45" s="8" t="s">
        <v>1</v>
      </c>
      <c r="B45" s="8" t="s">
        <v>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</row>
    <row r="46" spans="1:8" x14ac:dyDescent="0.25">
      <c r="A46" s="8" t="s">
        <v>1</v>
      </c>
      <c r="B46" s="8" t="s">
        <v>24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</row>
    <row r="47" spans="1:8" x14ac:dyDescent="0.25">
      <c r="A47" s="8" t="s">
        <v>1</v>
      </c>
      <c r="B47" s="8" t="s">
        <v>79</v>
      </c>
      <c r="C47" s="7">
        <v>0</v>
      </c>
      <c r="D47" s="7">
        <f t="shared" ref="D47" si="12">SUM(D48:D51)</f>
        <v>0</v>
      </c>
      <c r="E47" s="7">
        <v>0</v>
      </c>
      <c r="F47" s="7">
        <v>0</v>
      </c>
      <c r="G47" s="7">
        <f t="shared" ref="G47" si="13">SUM(G48:G51)</f>
        <v>0</v>
      </c>
      <c r="H47" s="7">
        <v>0</v>
      </c>
    </row>
    <row r="48" spans="1:8" x14ac:dyDescent="0.25">
      <c r="A48" s="8" t="s">
        <v>1</v>
      </c>
      <c r="B48" s="8" t="s">
        <v>22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</row>
    <row r="49" spans="1:8" x14ac:dyDescent="0.25">
      <c r="A49" s="8" t="s">
        <v>1</v>
      </c>
      <c r="B49" s="8" t="s">
        <v>21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 x14ac:dyDescent="0.25">
      <c r="A50" s="8" t="s">
        <v>1</v>
      </c>
      <c r="B50" s="8" t="s">
        <v>20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</row>
    <row r="51" spans="1:8" x14ac:dyDescent="0.25">
      <c r="A51" s="8" t="s">
        <v>1</v>
      </c>
      <c r="B51" s="8" t="s">
        <v>19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</row>
    <row r="52" spans="1:8" x14ac:dyDescent="0.25">
      <c r="A52" s="8" t="s">
        <v>1</v>
      </c>
      <c r="B52" s="8" t="s">
        <v>89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</row>
    <row r="53" spans="1:8" ht="24" x14ac:dyDescent="0.25">
      <c r="A53" s="8" t="s">
        <v>1</v>
      </c>
      <c r="B53" s="8" t="s">
        <v>17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1:8" x14ac:dyDescent="0.25">
      <c r="A54" s="8" t="s">
        <v>1</v>
      </c>
      <c r="B54" s="8" t="s">
        <v>16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x14ac:dyDescent="0.25">
      <c r="A55" s="8" t="s">
        <v>1</v>
      </c>
      <c r="B55" s="8" t="s">
        <v>15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1:8" x14ac:dyDescent="0.25">
      <c r="A56" s="8" t="s">
        <v>14</v>
      </c>
      <c r="B56" s="8" t="s">
        <v>13</v>
      </c>
      <c r="C56" s="7">
        <v>0</v>
      </c>
      <c r="D56" s="7">
        <f t="shared" ref="D56:G56" si="14">SUM(D57:D58)</f>
        <v>2.64</v>
      </c>
      <c r="E56" s="7">
        <v>0</v>
      </c>
      <c r="F56" s="7">
        <f t="shared" si="14"/>
        <v>0</v>
      </c>
      <c r="G56" s="7">
        <f t="shared" si="14"/>
        <v>0</v>
      </c>
      <c r="H56" s="7">
        <v>0</v>
      </c>
    </row>
    <row r="57" spans="1:8" x14ac:dyDescent="0.25">
      <c r="A57" s="8" t="s">
        <v>1</v>
      </c>
      <c r="B57" s="8" t="s">
        <v>12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x14ac:dyDescent="0.25">
      <c r="A58" s="8" t="s">
        <v>1</v>
      </c>
      <c r="B58" s="8" t="s">
        <v>11</v>
      </c>
      <c r="C58" s="7">
        <v>0</v>
      </c>
      <c r="D58" s="7">
        <v>2.64</v>
      </c>
      <c r="E58" s="7">
        <v>0</v>
      </c>
      <c r="F58" s="7">
        <v>0</v>
      </c>
      <c r="G58" s="7">
        <v>0</v>
      </c>
      <c r="H58" s="7">
        <v>0</v>
      </c>
    </row>
    <row r="59" spans="1:8" x14ac:dyDescent="0.25">
      <c r="A59" s="11" t="s">
        <v>1</v>
      </c>
      <c r="B59" s="10" t="s">
        <v>10</v>
      </c>
      <c r="C59" s="2">
        <f t="shared" ref="C59:H59" si="15">SUM(C39,C33,C32,C12,C9,C8,C6)</f>
        <v>3236.59</v>
      </c>
      <c r="D59" s="2">
        <f t="shared" si="15"/>
        <v>-3.1974423109204508E-14</v>
      </c>
      <c r="E59" s="2">
        <f t="shared" si="15"/>
        <v>357.21000000000004</v>
      </c>
      <c r="F59" s="2">
        <f t="shared" si="15"/>
        <v>0</v>
      </c>
      <c r="G59" s="2">
        <f t="shared" si="15"/>
        <v>9828.840000000002</v>
      </c>
      <c r="H59" s="2">
        <f t="shared" si="15"/>
        <v>-227.91</v>
      </c>
    </row>
    <row r="60" spans="1:8" x14ac:dyDescent="0.25">
      <c r="A60" s="9" t="s">
        <v>9</v>
      </c>
      <c r="B60" s="9" t="s">
        <v>8</v>
      </c>
      <c r="C60" s="5">
        <f>SUM(C61:C62)</f>
        <v>0</v>
      </c>
      <c r="D60" s="5">
        <f t="shared" ref="D60:E60" si="16">SUM(D61:D62)</f>
        <v>0</v>
      </c>
      <c r="E60" s="5">
        <f t="shared" si="16"/>
        <v>0</v>
      </c>
      <c r="F60" s="5">
        <v>0</v>
      </c>
      <c r="G60" s="5">
        <f t="shared" ref="G60" si="17">SUM(G61:G62)</f>
        <v>0</v>
      </c>
      <c r="H60" s="5">
        <v>0</v>
      </c>
    </row>
    <row r="61" spans="1:8" x14ac:dyDescent="0.25">
      <c r="A61" s="8" t="s">
        <v>7</v>
      </c>
      <c r="B61" s="8" t="s">
        <v>6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x14ac:dyDescent="0.25">
      <c r="A62" s="8" t="s">
        <v>5</v>
      </c>
      <c r="B62" s="8" t="s">
        <v>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x14ac:dyDescent="0.25">
      <c r="A63" s="6" t="s">
        <v>3</v>
      </c>
      <c r="B63" s="6" t="s">
        <v>2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</row>
    <row r="64" spans="1:8" x14ac:dyDescent="0.25">
      <c r="A64" s="4" t="s">
        <v>1</v>
      </c>
      <c r="B64" s="3" t="s">
        <v>0</v>
      </c>
      <c r="C64" s="2">
        <f t="shared" ref="C64:H64" si="18">SUM(C59,C60,C63)</f>
        <v>3236.59</v>
      </c>
      <c r="D64" s="2">
        <f t="shared" si="18"/>
        <v>-3.1974423109204508E-14</v>
      </c>
      <c r="E64" s="2">
        <f t="shared" si="18"/>
        <v>357.21000000000004</v>
      </c>
      <c r="F64" s="2">
        <f t="shared" si="18"/>
        <v>0</v>
      </c>
      <c r="G64" s="2">
        <f t="shared" si="18"/>
        <v>9828.840000000002</v>
      </c>
      <c r="H64" s="2">
        <f t="shared" si="18"/>
        <v>-227.91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2F29-3D0E-48CB-8A6A-AE70465A77E8}">
  <dimension ref="A1:F69"/>
  <sheetViews>
    <sheetView topLeftCell="A36" workbookViewId="0">
      <selection activeCell="C59" sqref="C59"/>
    </sheetView>
  </sheetViews>
  <sheetFormatPr baseColWidth="10" defaultColWidth="8.85546875" defaultRowHeight="15" x14ac:dyDescent="0.25"/>
  <cols>
    <col min="1" max="1" width="11.5703125" style="1" customWidth="1"/>
    <col min="2" max="2" width="57.7109375" style="1" customWidth="1"/>
    <col min="3" max="6" width="21.140625" style="1" customWidth="1"/>
    <col min="7" max="16384" width="8.85546875" style="1"/>
  </cols>
  <sheetData>
    <row r="1" spans="1:6" s="15" customFormat="1" ht="39.75" customHeight="1" thickBot="1" x14ac:dyDescent="0.3">
      <c r="A1" s="23" t="s">
        <v>90</v>
      </c>
      <c r="B1" s="22"/>
      <c r="C1" s="22"/>
      <c r="D1" s="22"/>
      <c r="E1" s="22"/>
      <c r="F1" s="21"/>
    </row>
    <row r="2" spans="1:6" s="15" customFormat="1" ht="19.5" customHeight="1" thickBot="1" x14ac:dyDescent="0.3">
      <c r="A2" s="20"/>
      <c r="B2" s="19"/>
      <c r="C2" s="19"/>
      <c r="D2" s="19"/>
      <c r="E2" s="19"/>
      <c r="F2" s="18"/>
    </row>
    <row r="3" spans="1:6" s="15" customFormat="1" ht="19.5" customHeight="1" thickBot="1" x14ac:dyDescent="0.3">
      <c r="A3" s="17"/>
      <c r="B3" s="16"/>
      <c r="C3" s="16"/>
      <c r="D3" s="16"/>
      <c r="E3" s="16"/>
      <c r="F3" s="16"/>
    </row>
    <row r="4" spans="1:6" ht="19.5" customHeight="1" thickBot="1" x14ac:dyDescent="0.3">
      <c r="A4" s="14" t="s">
        <v>69</v>
      </c>
      <c r="B4" s="14"/>
      <c r="C4" s="14"/>
      <c r="D4" s="14"/>
      <c r="E4" s="14"/>
      <c r="F4" s="14"/>
    </row>
    <row r="5" spans="1:6" ht="34.5" thickBot="1" x14ac:dyDescent="0.3">
      <c r="A5" s="13" t="s">
        <v>68</v>
      </c>
      <c r="B5" s="13" t="s">
        <v>68</v>
      </c>
      <c r="C5" s="13" t="s">
        <v>91</v>
      </c>
      <c r="D5" s="13" t="s">
        <v>66</v>
      </c>
      <c r="E5" s="13" t="s">
        <v>65</v>
      </c>
      <c r="F5" s="13" t="s">
        <v>92</v>
      </c>
    </row>
    <row r="6" spans="1:6" x14ac:dyDescent="0.25">
      <c r="A6" s="9" t="s">
        <v>57</v>
      </c>
      <c r="B6" s="9" t="s">
        <v>93</v>
      </c>
      <c r="C6" s="5">
        <f>SUM(C7:C9)</f>
        <v>5280.48</v>
      </c>
      <c r="D6" s="5">
        <v>0</v>
      </c>
      <c r="E6" s="5">
        <v>0</v>
      </c>
      <c r="F6" s="5">
        <f>C6</f>
        <v>5280.48</v>
      </c>
    </row>
    <row r="7" spans="1:6" x14ac:dyDescent="0.25">
      <c r="A7" s="8" t="s">
        <v>55</v>
      </c>
      <c r="B7" s="8" t="s">
        <v>94</v>
      </c>
      <c r="C7" s="7">
        <v>4522.79</v>
      </c>
      <c r="D7" s="7">
        <v>0</v>
      </c>
      <c r="E7" s="7">
        <v>0</v>
      </c>
      <c r="F7" s="7">
        <f>C7</f>
        <v>4522.79</v>
      </c>
    </row>
    <row r="8" spans="1:6" x14ac:dyDescent="0.25">
      <c r="A8" s="8" t="s">
        <v>95</v>
      </c>
      <c r="B8" s="8" t="s">
        <v>96</v>
      </c>
      <c r="C8" s="7">
        <v>754.69</v>
      </c>
      <c r="D8" s="7">
        <v>0</v>
      </c>
      <c r="E8" s="7">
        <v>0</v>
      </c>
      <c r="F8" s="7">
        <f>C8</f>
        <v>754.69</v>
      </c>
    </row>
    <row r="9" spans="1:6" x14ac:dyDescent="0.25">
      <c r="A9" s="8" t="s">
        <v>97</v>
      </c>
      <c r="B9" s="8" t="s">
        <v>98</v>
      </c>
      <c r="C9" s="7">
        <v>3</v>
      </c>
      <c r="D9" s="7">
        <v>0</v>
      </c>
      <c r="E9" s="7">
        <v>0</v>
      </c>
      <c r="F9" s="7">
        <f>C9</f>
        <v>3</v>
      </c>
    </row>
    <row r="10" spans="1:6" x14ac:dyDescent="0.25">
      <c r="A10" s="9" t="s">
        <v>51</v>
      </c>
      <c r="B10" s="9" t="s">
        <v>50</v>
      </c>
      <c r="C10" s="5">
        <f>SUM(C11,C26,C31)</f>
        <v>942.78</v>
      </c>
      <c r="D10" s="5">
        <v>0</v>
      </c>
      <c r="E10" s="5">
        <v>0</v>
      </c>
      <c r="F10" s="5">
        <f>C10</f>
        <v>942.78</v>
      </c>
    </row>
    <row r="11" spans="1:6" x14ac:dyDescent="0.25">
      <c r="A11" s="8" t="s">
        <v>49</v>
      </c>
      <c r="B11" s="8" t="s">
        <v>99</v>
      </c>
      <c r="C11" s="7">
        <f>SUM(C12:C17,C22:C25)</f>
        <v>576.31999999999994</v>
      </c>
      <c r="D11" s="7">
        <v>0</v>
      </c>
      <c r="E11" s="7">
        <v>0</v>
      </c>
      <c r="F11" s="7">
        <f t="shared" ref="F11:F69" si="0">C11</f>
        <v>576.31999999999994</v>
      </c>
    </row>
    <row r="12" spans="1:6" x14ac:dyDescent="0.25">
      <c r="A12" s="8" t="s">
        <v>1</v>
      </c>
      <c r="B12" s="8" t="s">
        <v>100</v>
      </c>
      <c r="C12" s="7">
        <v>0</v>
      </c>
      <c r="D12" s="7">
        <v>0</v>
      </c>
      <c r="E12" s="7">
        <v>0</v>
      </c>
      <c r="F12" s="7">
        <f t="shared" si="0"/>
        <v>0</v>
      </c>
    </row>
    <row r="13" spans="1:6" ht="24" x14ac:dyDescent="0.25">
      <c r="A13" s="8" t="s">
        <v>1</v>
      </c>
      <c r="B13" s="8" t="s">
        <v>101</v>
      </c>
      <c r="C13" s="7">
        <v>25.93</v>
      </c>
      <c r="D13" s="7">
        <v>0</v>
      </c>
      <c r="E13" s="7">
        <v>0</v>
      </c>
      <c r="F13" s="7">
        <f t="shared" si="0"/>
        <v>25.93</v>
      </c>
    </row>
    <row r="14" spans="1:6" x14ac:dyDescent="0.25">
      <c r="A14" s="8" t="s">
        <v>1</v>
      </c>
      <c r="B14" s="8" t="s">
        <v>102</v>
      </c>
      <c r="C14" s="7">
        <v>0</v>
      </c>
      <c r="D14" s="7">
        <v>0</v>
      </c>
      <c r="E14" s="7">
        <v>0</v>
      </c>
      <c r="F14" s="7">
        <f t="shared" si="0"/>
        <v>0</v>
      </c>
    </row>
    <row r="15" spans="1:6" x14ac:dyDescent="0.25">
      <c r="A15" s="8" t="s">
        <v>1</v>
      </c>
      <c r="B15" s="8" t="s">
        <v>103</v>
      </c>
      <c r="C15" s="7">
        <v>0</v>
      </c>
      <c r="D15" s="7">
        <v>0</v>
      </c>
      <c r="E15" s="7">
        <v>0</v>
      </c>
      <c r="F15" s="7">
        <f t="shared" si="0"/>
        <v>0</v>
      </c>
    </row>
    <row r="16" spans="1:6" x14ac:dyDescent="0.25">
      <c r="A16" s="8" t="s">
        <v>1</v>
      </c>
      <c r="B16" s="8" t="s">
        <v>104</v>
      </c>
      <c r="C16" s="7">
        <v>0</v>
      </c>
      <c r="D16" s="7">
        <v>0</v>
      </c>
      <c r="E16" s="7">
        <v>0</v>
      </c>
      <c r="F16" s="7">
        <f t="shared" si="0"/>
        <v>0</v>
      </c>
    </row>
    <row r="17" spans="1:6" x14ac:dyDescent="0.25">
      <c r="A17" s="8" t="s">
        <v>1</v>
      </c>
      <c r="B17" s="8" t="s">
        <v>105</v>
      </c>
      <c r="C17" s="7">
        <f>SUM(C18:C21)</f>
        <v>0</v>
      </c>
      <c r="D17" s="7">
        <v>0</v>
      </c>
      <c r="E17" s="7">
        <v>0</v>
      </c>
      <c r="F17" s="7">
        <f t="shared" si="0"/>
        <v>0</v>
      </c>
    </row>
    <row r="18" spans="1:6" x14ac:dyDescent="0.25">
      <c r="A18" s="8" t="s">
        <v>1</v>
      </c>
      <c r="B18" s="8" t="s">
        <v>22</v>
      </c>
      <c r="C18" s="7">
        <v>0</v>
      </c>
      <c r="D18" s="7">
        <v>0</v>
      </c>
      <c r="E18" s="7">
        <v>0</v>
      </c>
      <c r="F18" s="7">
        <f t="shared" si="0"/>
        <v>0</v>
      </c>
    </row>
    <row r="19" spans="1:6" x14ac:dyDescent="0.25">
      <c r="A19" s="8" t="s">
        <v>1</v>
      </c>
      <c r="B19" s="8" t="s">
        <v>106</v>
      </c>
      <c r="C19" s="7">
        <v>0</v>
      </c>
      <c r="D19" s="7">
        <v>0</v>
      </c>
      <c r="E19" s="7">
        <v>0</v>
      </c>
      <c r="F19" s="7">
        <f t="shared" si="0"/>
        <v>0</v>
      </c>
    </row>
    <row r="20" spans="1:6" x14ac:dyDescent="0.25">
      <c r="A20" s="8" t="s">
        <v>1</v>
      </c>
      <c r="B20" s="8" t="s">
        <v>20</v>
      </c>
      <c r="C20" s="7">
        <v>0</v>
      </c>
      <c r="D20" s="7">
        <v>0</v>
      </c>
      <c r="E20" s="7">
        <v>0</v>
      </c>
      <c r="F20" s="7">
        <f t="shared" si="0"/>
        <v>0</v>
      </c>
    </row>
    <row r="21" spans="1:6" x14ac:dyDescent="0.25">
      <c r="A21" s="8" t="s">
        <v>1</v>
      </c>
      <c r="B21" s="8" t="s">
        <v>19</v>
      </c>
      <c r="C21" s="7">
        <v>0</v>
      </c>
      <c r="D21" s="7">
        <v>0</v>
      </c>
      <c r="E21" s="7">
        <v>0</v>
      </c>
      <c r="F21" s="7">
        <f t="shared" si="0"/>
        <v>0</v>
      </c>
    </row>
    <row r="22" spans="1:6" x14ac:dyDescent="0.25">
      <c r="A22" s="8" t="s">
        <v>1</v>
      </c>
      <c r="B22" s="8" t="s">
        <v>107</v>
      </c>
      <c r="C22" s="7">
        <v>0</v>
      </c>
      <c r="D22" s="7">
        <v>0</v>
      </c>
      <c r="E22" s="7">
        <v>0</v>
      </c>
      <c r="F22" s="7">
        <f t="shared" si="0"/>
        <v>0</v>
      </c>
    </row>
    <row r="23" spans="1:6" ht="24" x14ac:dyDescent="0.25">
      <c r="A23" s="8" t="s">
        <v>1</v>
      </c>
      <c r="B23" s="8" t="s">
        <v>108</v>
      </c>
      <c r="C23" s="7">
        <v>0</v>
      </c>
      <c r="D23" s="7">
        <v>0</v>
      </c>
      <c r="E23" s="7">
        <v>0</v>
      </c>
      <c r="F23" s="7">
        <f t="shared" si="0"/>
        <v>0</v>
      </c>
    </row>
    <row r="24" spans="1:6" x14ac:dyDescent="0.25">
      <c r="A24" s="8" t="s">
        <v>1</v>
      </c>
      <c r="B24" s="8" t="s">
        <v>109</v>
      </c>
      <c r="C24" s="7">
        <v>0</v>
      </c>
      <c r="D24" s="7">
        <v>0</v>
      </c>
      <c r="E24" s="7">
        <v>0</v>
      </c>
      <c r="F24" s="7">
        <f t="shared" si="0"/>
        <v>0</v>
      </c>
    </row>
    <row r="25" spans="1:6" x14ac:dyDescent="0.25">
      <c r="A25" s="8" t="s">
        <v>1</v>
      </c>
      <c r="B25" s="8" t="s">
        <v>110</v>
      </c>
      <c r="C25" s="7">
        <v>550.39</v>
      </c>
      <c r="D25" s="7">
        <v>0</v>
      </c>
      <c r="E25" s="7">
        <v>0</v>
      </c>
      <c r="F25" s="7">
        <f t="shared" si="0"/>
        <v>550.39</v>
      </c>
    </row>
    <row r="26" spans="1:6" x14ac:dyDescent="0.25">
      <c r="A26" s="8" t="s">
        <v>48</v>
      </c>
      <c r="B26" s="8" t="s">
        <v>111</v>
      </c>
      <c r="C26" s="7">
        <f>SUM(C27:C30)</f>
        <v>352.2</v>
      </c>
      <c r="D26" s="7">
        <v>0</v>
      </c>
      <c r="E26" s="7">
        <v>0</v>
      </c>
      <c r="F26" s="7">
        <f t="shared" si="0"/>
        <v>352.2</v>
      </c>
    </row>
    <row r="27" spans="1:6" x14ac:dyDescent="0.25">
      <c r="A27" s="8" t="s">
        <v>1</v>
      </c>
      <c r="B27" s="8" t="s">
        <v>112</v>
      </c>
      <c r="C27" s="7">
        <v>0</v>
      </c>
      <c r="D27" s="7">
        <v>0</v>
      </c>
      <c r="E27" s="7">
        <v>0</v>
      </c>
      <c r="F27" s="7">
        <f t="shared" si="0"/>
        <v>0</v>
      </c>
    </row>
    <row r="28" spans="1:6" x14ac:dyDescent="0.25">
      <c r="A28" s="8" t="s">
        <v>1</v>
      </c>
      <c r="B28" s="8" t="s">
        <v>113</v>
      </c>
      <c r="C28" s="7">
        <v>0</v>
      </c>
      <c r="D28" s="7">
        <v>0</v>
      </c>
      <c r="E28" s="7">
        <v>0</v>
      </c>
      <c r="F28" s="7">
        <f t="shared" si="0"/>
        <v>0</v>
      </c>
    </row>
    <row r="29" spans="1:6" x14ac:dyDescent="0.25">
      <c r="A29" s="8" t="s">
        <v>1</v>
      </c>
      <c r="B29" s="8" t="s">
        <v>114</v>
      </c>
      <c r="C29" s="7">
        <v>352.2</v>
      </c>
      <c r="D29" s="7">
        <v>0</v>
      </c>
      <c r="E29" s="7">
        <v>0</v>
      </c>
      <c r="F29" s="7">
        <f t="shared" si="0"/>
        <v>352.2</v>
      </c>
    </row>
    <row r="30" spans="1:6" x14ac:dyDescent="0.25">
      <c r="A30" s="8" t="s">
        <v>1</v>
      </c>
      <c r="B30" s="8" t="s">
        <v>115</v>
      </c>
      <c r="C30" s="7">
        <v>0</v>
      </c>
      <c r="D30" s="7">
        <v>0</v>
      </c>
      <c r="E30" s="7">
        <v>0</v>
      </c>
      <c r="F30" s="7">
        <f t="shared" si="0"/>
        <v>0</v>
      </c>
    </row>
    <row r="31" spans="1:6" x14ac:dyDescent="0.25">
      <c r="A31" s="8" t="s">
        <v>116</v>
      </c>
      <c r="B31" s="8" t="s">
        <v>117</v>
      </c>
      <c r="C31" s="7">
        <f>SUM(C32:C33)</f>
        <v>14.26</v>
      </c>
      <c r="D31" s="7">
        <v>0</v>
      </c>
      <c r="E31" s="7">
        <v>0</v>
      </c>
      <c r="F31" s="7">
        <f t="shared" si="0"/>
        <v>14.26</v>
      </c>
    </row>
    <row r="32" spans="1:6" x14ac:dyDescent="0.25">
      <c r="A32" s="8" t="s">
        <v>1</v>
      </c>
      <c r="B32" s="8" t="s">
        <v>12</v>
      </c>
      <c r="C32" s="7">
        <v>0.26</v>
      </c>
      <c r="D32" s="7">
        <v>0</v>
      </c>
      <c r="E32" s="7">
        <v>0</v>
      </c>
      <c r="F32" s="7">
        <f t="shared" si="0"/>
        <v>0.26</v>
      </c>
    </row>
    <row r="33" spans="1:6" x14ac:dyDescent="0.25">
      <c r="A33" s="8" t="s">
        <v>1</v>
      </c>
      <c r="B33" s="8" t="s">
        <v>11</v>
      </c>
      <c r="C33" s="7">
        <v>14</v>
      </c>
      <c r="D33" s="7">
        <v>0</v>
      </c>
      <c r="E33" s="7">
        <v>0</v>
      </c>
      <c r="F33" s="7">
        <f t="shared" si="0"/>
        <v>14</v>
      </c>
    </row>
    <row r="34" spans="1:6" x14ac:dyDescent="0.25">
      <c r="A34" s="9" t="s">
        <v>118</v>
      </c>
      <c r="B34" s="9" t="s">
        <v>119</v>
      </c>
      <c r="C34" s="5">
        <f>SUM(C35:C36)</f>
        <v>96.72</v>
      </c>
      <c r="D34" s="5">
        <v>0</v>
      </c>
      <c r="E34" s="5">
        <v>0</v>
      </c>
      <c r="F34" s="5">
        <f t="shared" si="0"/>
        <v>96.72</v>
      </c>
    </row>
    <row r="35" spans="1:6" x14ac:dyDescent="0.25">
      <c r="A35" s="8" t="s">
        <v>120</v>
      </c>
      <c r="B35" s="8" t="s">
        <v>54</v>
      </c>
      <c r="C35" s="7">
        <v>2.34</v>
      </c>
      <c r="D35" s="7">
        <v>0</v>
      </c>
      <c r="E35" s="7">
        <v>0</v>
      </c>
      <c r="F35" s="7">
        <f t="shared" si="0"/>
        <v>2.34</v>
      </c>
    </row>
    <row r="36" spans="1:6" x14ac:dyDescent="0.25">
      <c r="A36" s="8" t="s">
        <v>121</v>
      </c>
      <c r="B36" s="8" t="s">
        <v>122</v>
      </c>
      <c r="C36" s="7">
        <v>94.38</v>
      </c>
      <c r="D36" s="7">
        <v>0</v>
      </c>
      <c r="E36" s="7">
        <v>0</v>
      </c>
      <c r="F36" s="7">
        <f t="shared" si="0"/>
        <v>94.38</v>
      </c>
    </row>
    <row r="37" spans="1:6" x14ac:dyDescent="0.25">
      <c r="A37" s="9" t="s">
        <v>45</v>
      </c>
      <c r="B37" s="9" t="s">
        <v>123</v>
      </c>
      <c r="C37" s="5">
        <f>SUM(C38:C39)</f>
        <v>0</v>
      </c>
      <c r="D37" s="5">
        <v>0</v>
      </c>
      <c r="E37" s="5">
        <v>0</v>
      </c>
      <c r="F37" s="5">
        <f t="shared" si="0"/>
        <v>0</v>
      </c>
    </row>
    <row r="38" spans="1:6" x14ac:dyDescent="0.25">
      <c r="A38" s="8" t="s">
        <v>43</v>
      </c>
      <c r="B38" s="8" t="s">
        <v>42</v>
      </c>
      <c r="C38" s="7">
        <v>0</v>
      </c>
      <c r="D38" s="7">
        <v>0</v>
      </c>
      <c r="E38" s="7">
        <v>0</v>
      </c>
      <c r="F38" s="7">
        <f t="shared" si="0"/>
        <v>0</v>
      </c>
    </row>
    <row r="39" spans="1:6" x14ac:dyDescent="0.25">
      <c r="A39" s="8" t="s">
        <v>41</v>
      </c>
      <c r="B39" s="8" t="s">
        <v>34</v>
      </c>
      <c r="C39" s="7">
        <v>0</v>
      </c>
      <c r="D39" s="7">
        <v>0</v>
      </c>
      <c r="E39" s="7">
        <v>0</v>
      </c>
      <c r="F39" s="7">
        <f t="shared" si="0"/>
        <v>0</v>
      </c>
    </row>
    <row r="40" spans="1:6" x14ac:dyDescent="0.25">
      <c r="A40" s="9" t="s">
        <v>33</v>
      </c>
      <c r="B40" s="9" t="s">
        <v>32</v>
      </c>
      <c r="C40" s="5">
        <f>SUM(C41,C56,C61)</f>
        <v>1351.23</v>
      </c>
      <c r="D40" s="5">
        <v>0</v>
      </c>
      <c r="E40" s="5">
        <v>0</v>
      </c>
      <c r="F40" s="5">
        <f t="shared" si="0"/>
        <v>1351.23</v>
      </c>
    </row>
    <row r="41" spans="1:6" x14ac:dyDescent="0.25">
      <c r="A41" s="8" t="s">
        <v>31</v>
      </c>
      <c r="B41" s="8" t="s">
        <v>99</v>
      </c>
      <c r="C41" s="7">
        <f>SUM(C42:C47,C52:C55)</f>
        <v>1026.47</v>
      </c>
      <c r="D41" s="7">
        <v>0</v>
      </c>
      <c r="E41" s="7">
        <v>0</v>
      </c>
      <c r="F41" s="7">
        <f t="shared" si="0"/>
        <v>1026.47</v>
      </c>
    </row>
    <row r="42" spans="1:6" x14ac:dyDescent="0.25">
      <c r="A42" s="8" t="s">
        <v>1</v>
      </c>
      <c r="B42" s="8" t="s">
        <v>100</v>
      </c>
      <c r="C42" s="7">
        <v>933.55</v>
      </c>
      <c r="D42" s="7">
        <v>0</v>
      </c>
      <c r="E42" s="7">
        <v>0</v>
      </c>
      <c r="F42" s="7">
        <f t="shared" si="0"/>
        <v>933.55</v>
      </c>
    </row>
    <row r="43" spans="1:6" ht="24" x14ac:dyDescent="0.25">
      <c r="A43" s="8" t="s">
        <v>1</v>
      </c>
      <c r="B43" s="8" t="s">
        <v>101</v>
      </c>
      <c r="C43" s="7">
        <v>0</v>
      </c>
      <c r="D43" s="7">
        <v>0</v>
      </c>
      <c r="E43" s="7">
        <v>0</v>
      </c>
      <c r="F43" s="7">
        <f t="shared" si="0"/>
        <v>0</v>
      </c>
    </row>
    <row r="44" spans="1:6" x14ac:dyDescent="0.25">
      <c r="A44" s="8" t="s">
        <v>1</v>
      </c>
      <c r="B44" s="8" t="s">
        <v>102</v>
      </c>
      <c r="C44" s="7">
        <v>0</v>
      </c>
      <c r="D44" s="7">
        <v>0</v>
      </c>
      <c r="E44" s="7">
        <v>0</v>
      </c>
      <c r="F44" s="7">
        <f t="shared" si="0"/>
        <v>0</v>
      </c>
    </row>
    <row r="45" spans="1:6" x14ac:dyDescent="0.25">
      <c r="A45" s="8" t="s">
        <v>1</v>
      </c>
      <c r="B45" s="8" t="s">
        <v>103</v>
      </c>
      <c r="C45" s="7">
        <v>0</v>
      </c>
      <c r="D45" s="7">
        <v>0</v>
      </c>
      <c r="E45" s="7">
        <v>0</v>
      </c>
      <c r="F45" s="7">
        <f t="shared" si="0"/>
        <v>0</v>
      </c>
    </row>
    <row r="46" spans="1:6" x14ac:dyDescent="0.25">
      <c r="A46" s="8" t="s">
        <v>1</v>
      </c>
      <c r="B46" s="8" t="s">
        <v>104</v>
      </c>
      <c r="C46" s="7">
        <v>0</v>
      </c>
      <c r="D46" s="7">
        <v>0</v>
      </c>
      <c r="E46" s="7">
        <v>0</v>
      </c>
      <c r="F46" s="7">
        <f t="shared" si="0"/>
        <v>0</v>
      </c>
    </row>
    <row r="47" spans="1:6" x14ac:dyDescent="0.25">
      <c r="A47" s="8" t="s">
        <v>1</v>
      </c>
      <c r="B47" s="8" t="s">
        <v>105</v>
      </c>
      <c r="C47" s="7">
        <v>92.92</v>
      </c>
      <c r="D47" s="7">
        <v>0</v>
      </c>
      <c r="E47" s="7">
        <v>0</v>
      </c>
      <c r="F47" s="7">
        <f t="shared" si="0"/>
        <v>92.92</v>
      </c>
    </row>
    <row r="48" spans="1:6" x14ac:dyDescent="0.25">
      <c r="A48" s="8" t="s">
        <v>1</v>
      </c>
      <c r="B48" s="8" t="s">
        <v>22</v>
      </c>
      <c r="C48" s="7">
        <v>0</v>
      </c>
      <c r="D48" s="7">
        <v>0</v>
      </c>
      <c r="E48" s="7">
        <v>0</v>
      </c>
      <c r="F48" s="7">
        <f t="shared" si="0"/>
        <v>0</v>
      </c>
    </row>
    <row r="49" spans="1:6" x14ac:dyDescent="0.25">
      <c r="A49" s="8" t="s">
        <v>1</v>
      </c>
      <c r="B49" s="8" t="s">
        <v>106</v>
      </c>
      <c r="C49" s="7">
        <v>0</v>
      </c>
      <c r="D49" s="7">
        <v>0</v>
      </c>
      <c r="E49" s="7">
        <v>0</v>
      </c>
      <c r="F49" s="7">
        <f t="shared" si="0"/>
        <v>0</v>
      </c>
    </row>
    <row r="50" spans="1:6" x14ac:dyDescent="0.25">
      <c r="A50" s="8" t="s">
        <v>1</v>
      </c>
      <c r="B50" s="8" t="s">
        <v>20</v>
      </c>
      <c r="C50" s="7">
        <v>92.92</v>
      </c>
      <c r="D50" s="7">
        <v>0</v>
      </c>
      <c r="E50" s="7">
        <v>0</v>
      </c>
      <c r="F50" s="7">
        <f t="shared" si="0"/>
        <v>92.92</v>
      </c>
    </row>
    <row r="51" spans="1:6" x14ac:dyDescent="0.25">
      <c r="A51" s="8" t="s">
        <v>1</v>
      </c>
      <c r="B51" s="8" t="s">
        <v>19</v>
      </c>
      <c r="C51" s="7">
        <v>0</v>
      </c>
      <c r="D51" s="7">
        <v>0</v>
      </c>
      <c r="E51" s="7">
        <v>0</v>
      </c>
      <c r="F51" s="7">
        <f t="shared" si="0"/>
        <v>0</v>
      </c>
    </row>
    <row r="52" spans="1:6" x14ac:dyDescent="0.25">
      <c r="A52" s="8" t="s">
        <v>1</v>
      </c>
      <c r="B52" s="8" t="s">
        <v>107</v>
      </c>
      <c r="C52" s="7">
        <v>0</v>
      </c>
      <c r="D52" s="7">
        <v>0</v>
      </c>
      <c r="E52" s="7">
        <v>0</v>
      </c>
      <c r="F52" s="7">
        <f t="shared" si="0"/>
        <v>0</v>
      </c>
    </row>
    <row r="53" spans="1:6" ht="24" x14ac:dyDescent="0.25">
      <c r="A53" s="8" t="s">
        <v>1</v>
      </c>
      <c r="B53" s="8" t="s">
        <v>108</v>
      </c>
      <c r="C53" s="7">
        <v>0</v>
      </c>
      <c r="D53" s="7">
        <v>0</v>
      </c>
      <c r="E53" s="7">
        <v>0</v>
      </c>
      <c r="F53" s="7">
        <f t="shared" si="0"/>
        <v>0</v>
      </c>
    </row>
    <row r="54" spans="1:6" x14ac:dyDescent="0.25">
      <c r="A54" s="8" t="s">
        <v>1</v>
      </c>
      <c r="B54" s="8" t="s">
        <v>109</v>
      </c>
      <c r="C54" s="7">
        <v>0</v>
      </c>
      <c r="D54" s="7">
        <v>0</v>
      </c>
      <c r="E54" s="7">
        <v>0</v>
      </c>
      <c r="F54" s="7">
        <f t="shared" si="0"/>
        <v>0</v>
      </c>
    </row>
    <row r="55" spans="1:6" x14ac:dyDescent="0.25">
      <c r="A55" s="8" t="s">
        <v>1</v>
      </c>
      <c r="B55" s="8" t="s">
        <v>110</v>
      </c>
      <c r="C55" s="7">
        <v>0</v>
      </c>
      <c r="D55" s="7">
        <v>0</v>
      </c>
      <c r="E55" s="7">
        <v>0</v>
      </c>
      <c r="F55" s="7">
        <f t="shared" si="0"/>
        <v>0</v>
      </c>
    </row>
    <row r="56" spans="1:6" x14ac:dyDescent="0.25">
      <c r="A56" s="8" t="s">
        <v>14</v>
      </c>
      <c r="B56" s="8" t="s">
        <v>111</v>
      </c>
      <c r="C56" s="7">
        <f>SUM(C57:C60)</f>
        <v>291.70999999999998</v>
      </c>
      <c r="D56" s="7">
        <v>0</v>
      </c>
      <c r="E56" s="7">
        <v>0</v>
      </c>
      <c r="F56" s="7">
        <f t="shared" si="0"/>
        <v>291.70999999999998</v>
      </c>
    </row>
    <row r="57" spans="1:6" x14ac:dyDescent="0.25">
      <c r="A57" s="8" t="s">
        <v>1</v>
      </c>
      <c r="B57" s="8" t="s">
        <v>112</v>
      </c>
      <c r="C57" s="7">
        <v>0</v>
      </c>
      <c r="D57" s="7">
        <v>0</v>
      </c>
      <c r="E57" s="7">
        <v>0</v>
      </c>
      <c r="F57" s="7">
        <f t="shared" si="0"/>
        <v>0</v>
      </c>
    </row>
    <row r="58" spans="1:6" x14ac:dyDescent="0.25">
      <c r="A58" s="8" t="s">
        <v>1</v>
      </c>
      <c r="B58" s="8" t="s">
        <v>113</v>
      </c>
      <c r="C58" s="7">
        <v>0</v>
      </c>
      <c r="D58" s="7">
        <v>0</v>
      </c>
      <c r="E58" s="7">
        <v>0</v>
      </c>
      <c r="F58" s="7">
        <f t="shared" si="0"/>
        <v>0</v>
      </c>
    </row>
    <row r="59" spans="1:6" x14ac:dyDescent="0.25">
      <c r="A59" s="8" t="s">
        <v>1</v>
      </c>
      <c r="B59" s="8" t="s">
        <v>114</v>
      </c>
      <c r="C59" s="7">
        <v>291.70999999999998</v>
      </c>
      <c r="D59" s="7">
        <v>0</v>
      </c>
      <c r="E59" s="7">
        <v>0</v>
      </c>
      <c r="F59" s="7">
        <f t="shared" si="0"/>
        <v>291.70999999999998</v>
      </c>
    </row>
    <row r="60" spans="1:6" x14ac:dyDescent="0.25">
      <c r="A60" s="8" t="s">
        <v>1</v>
      </c>
      <c r="B60" s="8" t="s">
        <v>115</v>
      </c>
      <c r="C60" s="7">
        <v>0</v>
      </c>
      <c r="D60" s="7">
        <v>0</v>
      </c>
      <c r="E60" s="7">
        <v>0</v>
      </c>
      <c r="F60" s="7">
        <f t="shared" si="0"/>
        <v>0</v>
      </c>
    </row>
    <row r="61" spans="1:6" x14ac:dyDescent="0.25">
      <c r="A61" s="8" t="s">
        <v>124</v>
      </c>
      <c r="B61" s="8" t="s">
        <v>117</v>
      </c>
      <c r="C61" s="7">
        <f>SUM(C62:C63)</f>
        <v>33.049999999999997</v>
      </c>
      <c r="D61" s="7">
        <v>0</v>
      </c>
      <c r="E61" s="7">
        <v>0</v>
      </c>
      <c r="F61" s="7">
        <f t="shared" si="0"/>
        <v>33.049999999999997</v>
      </c>
    </row>
    <row r="62" spans="1:6" x14ac:dyDescent="0.25">
      <c r="A62" s="8" t="s">
        <v>1</v>
      </c>
      <c r="B62" s="8" t="s">
        <v>12</v>
      </c>
      <c r="C62" s="7">
        <v>0</v>
      </c>
      <c r="D62" s="7">
        <v>0</v>
      </c>
      <c r="E62" s="7">
        <v>0</v>
      </c>
      <c r="F62" s="7">
        <f t="shared" si="0"/>
        <v>0</v>
      </c>
    </row>
    <row r="63" spans="1:6" x14ac:dyDescent="0.25">
      <c r="A63" s="8" t="s">
        <v>1</v>
      </c>
      <c r="B63" s="8" t="s">
        <v>11</v>
      </c>
      <c r="C63" s="7">
        <v>33.049999999999997</v>
      </c>
      <c r="D63" s="7">
        <v>0</v>
      </c>
      <c r="E63" s="7">
        <v>0</v>
      </c>
      <c r="F63" s="7">
        <f t="shared" si="0"/>
        <v>33.049999999999997</v>
      </c>
    </row>
    <row r="64" spans="1:6" x14ac:dyDescent="0.25">
      <c r="A64" s="11" t="s">
        <v>1</v>
      </c>
      <c r="B64" s="10" t="s">
        <v>10</v>
      </c>
      <c r="C64" s="2">
        <f>SUM(C40,C37,C34,C10,C6)</f>
        <v>7671.2099999999991</v>
      </c>
      <c r="D64" s="2">
        <v>0</v>
      </c>
      <c r="E64" s="2">
        <v>0</v>
      </c>
      <c r="F64" s="2">
        <f t="shared" si="0"/>
        <v>7671.2099999999991</v>
      </c>
    </row>
    <row r="65" spans="1:6" x14ac:dyDescent="0.25">
      <c r="A65" s="9" t="s">
        <v>9</v>
      </c>
      <c r="B65" s="9" t="s">
        <v>8</v>
      </c>
      <c r="C65" s="5">
        <f>SUM(C66:C67)</f>
        <v>24.67</v>
      </c>
      <c r="D65" s="5">
        <v>0</v>
      </c>
      <c r="E65" s="5">
        <v>0</v>
      </c>
      <c r="F65" s="5">
        <f t="shared" si="0"/>
        <v>24.67</v>
      </c>
    </row>
    <row r="66" spans="1:6" x14ac:dyDescent="0.25">
      <c r="A66" s="8" t="s">
        <v>7</v>
      </c>
      <c r="B66" s="8" t="s">
        <v>125</v>
      </c>
      <c r="C66" s="7">
        <v>0</v>
      </c>
      <c r="D66" s="7">
        <v>0</v>
      </c>
      <c r="E66" s="7">
        <v>0</v>
      </c>
      <c r="F66" s="7">
        <f t="shared" si="0"/>
        <v>0</v>
      </c>
    </row>
    <row r="67" spans="1:6" x14ac:dyDescent="0.25">
      <c r="A67" s="8" t="s">
        <v>5</v>
      </c>
      <c r="B67" s="8" t="s">
        <v>126</v>
      </c>
      <c r="C67" s="7">
        <v>24.67</v>
      </c>
      <c r="D67" s="7">
        <v>0</v>
      </c>
      <c r="E67" s="7">
        <v>0</v>
      </c>
      <c r="F67" s="7">
        <f t="shared" si="0"/>
        <v>24.67</v>
      </c>
    </row>
    <row r="68" spans="1:6" x14ac:dyDescent="0.25">
      <c r="A68" s="6" t="s">
        <v>3</v>
      </c>
      <c r="B68" s="6" t="s">
        <v>2</v>
      </c>
      <c r="C68" s="5">
        <v>0</v>
      </c>
      <c r="D68" s="5">
        <v>0</v>
      </c>
      <c r="E68" s="5">
        <v>0</v>
      </c>
      <c r="F68" s="5">
        <f t="shared" si="0"/>
        <v>0</v>
      </c>
    </row>
    <row r="69" spans="1:6" x14ac:dyDescent="0.25">
      <c r="A69" s="4" t="s">
        <v>1</v>
      </c>
      <c r="B69" s="3" t="s">
        <v>0</v>
      </c>
      <c r="C69" s="2">
        <f>SUM(C64,C65,C68)</f>
        <v>7695.8799999999992</v>
      </c>
      <c r="D69" s="2">
        <v>0</v>
      </c>
      <c r="E69" s="2">
        <v>0</v>
      </c>
      <c r="F69" s="2">
        <f t="shared" si="0"/>
        <v>7695.8799999999992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5DFDB-F578-494C-8088-6940CDB4CEDC}">
  <dimension ref="A1:E69"/>
  <sheetViews>
    <sheetView topLeftCell="B1" workbookViewId="0">
      <selection activeCell="D66" sqref="D66"/>
    </sheetView>
  </sheetViews>
  <sheetFormatPr baseColWidth="10" defaultColWidth="8.85546875" defaultRowHeight="15" x14ac:dyDescent="0.25"/>
  <cols>
    <col min="1" max="1" width="11.5703125" style="1" customWidth="1"/>
    <col min="2" max="2" width="57.7109375" style="1" customWidth="1"/>
    <col min="3" max="5" width="21.140625" style="1" customWidth="1"/>
    <col min="6" max="16384" width="8.85546875" style="1"/>
  </cols>
  <sheetData>
    <row r="1" spans="1:5" s="15" customFormat="1" ht="39.75" customHeight="1" thickBot="1" x14ac:dyDescent="0.3">
      <c r="A1" s="23" t="s">
        <v>127</v>
      </c>
      <c r="B1" s="22"/>
      <c r="C1" s="22"/>
      <c r="D1" s="22"/>
      <c r="E1" s="21"/>
    </row>
    <row r="2" spans="1:5" s="15" customFormat="1" ht="19.5" customHeight="1" thickBot="1" x14ac:dyDescent="0.3">
      <c r="A2" s="20"/>
      <c r="B2" s="19"/>
      <c r="C2" s="19"/>
      <c r="D2" s="19"/>
      <c r="E2" s="18"/>
    </row>
    <row r="3" spans="1:5" s="15" customFormat="1" ht="19.5" customHeight="1" thickBot="1" x14ac:dyDescent="0.3">
      <c r="A3" s="17"/>
      <c r="B3" s="16"/>
      <c r="C3" s="16"/>
      <c r="D3" s="16"/>
      <c r="E3" s="16"/>
    </row>
    <row r="4" spans="1:5" ht="19.5" customHeight="1" thickBot="1" x14ac:dyDescent="0.3">
      <c r="A4" s="14" t="s">
        <v>69</v>
      </c>
      <c r="B4" s="14"/>
      <c r="C4" s="14"/>
      <c r="D4" s="14"/>
      <c r="E4" s="14"/>
    </row>
    <row r="5" spans="1:5" ht="23.25" thickBot="1" x14ac:dyDescent="0.3">
      <c r="A5" s="13" t="s">
        <v>68</v>
      </c>
      <c r="B5" s="13" t="s">
        <v>68</v>
      </c>
      <c r="C5" s="13" t="s">
        <v>128</v>
      </c>
      <c r="D5" s="13" t="s">
        <v>129</v>
      </c>
      <c r="E5" s="13" t="s">
        <v>130</v>
      </c>
    </row>
    <row r="6" spans="1:5" x14ac:dyDescent="0.25">
      <c r="A6" s="9" t="s">
        <v>57</v>
      </c>
      <c r="B6" s="9" t="s">
        <v>93</v>
      </c>
      <c r="C6" s="5">
        <f>SUM(C7:C9)</f>
        <v>17805.48</v>
      </c>
      <c r="D6" s="5">
        <f>SUM(D7:D9)</f>
        <v>1763.65</v>
      </c>
      <c r="E6" s="5">
        <f>SUM(C6:D6)</f>
        <v>19569.13</v>
      </c>
    </row>
    <row r="7" spans="1:5" x14ac:dyDescent="0.25">
      <c r="A7" s="8" t="s">
        <v>55</v>
      </c>
      <c r="B7" s="8" t="s">
        <v>94</v>
      </c>
      <c r="C7" s="7">
        <v>16150.84</v>
      </c>
      <c r="D7" s="7">
        <v>0</v>
      </c>
      <c r="E7" s="7">
        <f>SUM(C7:D7)</f>
        <v>16150.84</v>
      </c>
    </row>
    <row r="8" spans="1:5" x14ac:dyDescent="0.25">
      <c r="A8" s="8" t="s">
        <v>95</v>
      </c>
      <c r="B8" s="8" t="s">
        <v>96</v>
      </c>
      <c r="C8" s="7">
        <v>1054.6400000000001</v>
      </c>
      <c r="D8" s="7">
        <v>1763.65</v>
      </c>
      <c r="E8" s="7">
        <f>SUM(C8:D8)</f>
        <v>2818.29</v>
      </c>
    </row>
    <row r="9" spans="1:5" x14ac:dyDescent="0.25">
      <c r="A9" s="8" t="s">
        <v>97</v>
      </c>
      <c r="B9" s="8" t="s">
        <v>98</v>
      </c>
      <c r="C9" s="7">
        <v>600</v>
      </c>
      <c r="D9" s="7">
        <v>0</v>
      </c>
      <c r="E9" s="7">
        <f>SUM(C9:D9)</f>
        <v>600</v>
      </c>
    </row>
    <row r="10" spans="1:5" x14ac:dyDescent="0.25">
      <c r="A10" s="9" t="s">
        <v>51</v>
      </c>
      <c r="B10" s="9" t="s">
        <v>50</v>
      </c>
      <c r="C10" s="5">
        <f>SUM(C11,C26,C31)</f>
        <v>97097.760000000009</v>
      </c>
      <c r="D10" s="5">
        <f>SUM(D11,D26,D31)</f>
        <v>5949.58</v>
      </c>
      <c r="E10" s="5">
        <f>SUM(C10:D10)</f>
        <v>103047.34000000001</v>
      </c>
    </row>
    <row r="11" spans="1:5" x14ac:dyDescent="0.25">
      <c r="A11" s="8" t="s">
        <v>49</v>
      </c>
      <c r="B11" s="8" t="s">
        <v>99</v>
      </c>
      <c r="C11" s="7">
        <f>SUM(C12:C17,C22:C25)</f>
        <v>96264.57</v>
      </c>
      <c r="D11" s="7">
        <f>SUM(D12:D17,D22:D25)</f>
        <v>4920.59</v>
      </c>
      <c r="E11" s="7">
        <f t="shared" ref="E11:E69" si="0">SUM(C11:D11)</f>
        <v>101185.16</v>
      </c>
    </row>
    <row r="12" spans="1:5" x14ac:dyDescent="0.25">
      <c r="A12" s="8" t="s">
        <v>1</v>
      </c>
      <c r="B12" s="8" t="s">
        <v>100</v>
      </c>
      <c r="C12" s="7">
        <v>3715.94</v>
      </c>
      <c r="D12" s="7">
        <v>2437.36</v>
      </c>
      <c r="E12" s="7">
        <f t="shared" si="0"/>
        <v>6153.3</v>
      </c>
    </row>
    <row r="13" spans="1:5" ht="24" x14ac:dyDescent="0.25">
      <c r="A13" s="8" t="s">
        <v>1</v>
      </c>
      <c r="B13" s="8" t="s">
        <v>101</v>
      </c>
      <c r="C13" s="7">
        <v>0</v>
      </c>
      <c r="D13" s="7">
        <v>0</v>
      </c>
      <c r="E13" s="7">
        <f t="shared" si="0"/>
        <v>0</v>
      </c>
    </row>
    <row r="14" spans="1:5" x14ac:dyDescent="0.25">
      <c r="A14" s="8" t="s">
        <v>1</v>
      </c>
      <c r="B14" s="8" t="s">
        <v>102</v>
      </c>
      <c r="C14" s="7">
        <v>0</v>
      </c>
      <c r="D14" s="7">
        <v>0</v>
      </c>
      <c r="E14" s="7">
        <f t="shared" si="0"/>
        <v>0</v>
      </c>
    </row>
    <row r="15" spans="1:5" x14ac:dyDescent="0.25">
      <c r="A15" s="8" t="s">
        <v>1</v>
      </c>
      <c r="B15" s="8" t="s">
        <v>103</v>
      </c>
      <c r="C15" s="7">
        <v>0</v>
      </c>
      <c r="D15" s="7">
        <v>0</v>
      </c>
      <c r="E15" s="7">
        <f t="shared" si="0"/>
        <v>0</v>
      </c>
    </row>
    <row r="16" spans="1:5" x14ac:dyDescent="0.25">
      <c r="A16" s="8" t="s">
        <v>1</v>
      </c>
      <c r="B16" s="8" t="s">
        <v>104</v>
      </c>
      <c r="C16" s="7">
        <v>92548.63</v>
      </c>
      <c r="D16" s="7">
        <v>2483.23</v>
      </c>
      <c r="E16" s="7">
        <f t="shared" si="0"/>
        <v>95031.86</v>
      </c>
    </row>
    <row r="17" spans="1:5" x14ac:dyDescent="0.25">
      <c r="A17" s="8" t="s">
        <v>1</v>
      </c>
      <c r="B17" s="8" t="s">
        <v>131</v>
      </c>
      <c r="C17" s="7">
        <f>SUM(C18:C21)</f>
        <v>0</v>
      </c>
      <c r="D17" s="7">
        <f>SUM(D18:D21)</f>
        <v>0</v>
      </c>
      <c r="E17" s="7">
        <f t="shared" si="0"/>
        <v>0</v>
      </c>
    </row>
    <row r="18" spans="1:5" x14ac:dyDescent="0.25">
      <c r="A18" s="8" t="s">
        <v>1</v>
      </c>
      <c r="B18" s="8" t="s">
        <v>22</v>
      </c>
      <c r="C18" s="7">
        <v>0</v>
      </c>
      <c r="D18" s="7">
        <v>0</v>
      </c>
      <c r="E18" s="7">
        <f t="shared" si="0"/>
        <v>0</v>
      </c>
    </row>
    <row r="19" spans="1:5" x14ac:dyDescent="0.25">
      <c r="A19" s="8" t="s">
        <v>1</v>
      </c>
      <c r="B19" s="8" t="s">
        <v>106</v>
      </c>
      <c r="C19" s="7">
        <v>0</v>
      </c>
      <c r="D19" s="7">
        <v>0</v>
      </c>
      <c r="E19" s="7">
        <f t="shared" si="0"/>
        <v>0</v>
      </c>
    </row>
    <row r="20" spans="1:5" x14ac:dyDescent="0.25">
      <c r="A20" s="8" t="s">
        <v>1</v>
      </c>
      <c r="B20" s="8" t="s">
        <v>20</v>
      </c>
      <c r="C20" s="7">
        <v>0</v>
      </c>
      <c r="D20" s="7">
        <v>0</v>
      </c>
      <c r="E20" s="7">
        <f t="shared" si="0"/>
        <v>0</v>
      </c>
    </row>
    <row r="21" spans="1:5" x14ac:dyDescent="0.25">
      <c r="A21" s="8" t="s">
        <v>1</v>
      </c>
      <c r="B21" s="8" t="s">
        <v>19</v>
      </c>
      <c r="C21" s="7">
        <v>0</v>
      </c>
      <c r="D21" s="7">
        <v>0</v>
      </c>
      <c r="E21" s="7">
        <f t="shared" si="0"/>
        <v>0</v>
      </c>
    </row>
    <row r="22" spans="1:5" x14ac:dyDescent="0.25">
      <c r="A22" s="8" t="s">
        <v>1</v>
      </c>
      <c r="B22" s="8" t="s">
        <v>107</v>
      </c>
      <c r="C22" s="7">
        <v>0</v>
      </c>
      <c r="D22" s="7">
        <v>0</v>
      </c>
      <c r="E22" s="7">
        <f t="shared" si="0"/>
        <v>0</v>
      </c>
    </row>
    <row r="23" spans="1:5" ht="24" x14ac:dyDescent="0.25">
      <c r="A23" s="8" t="s">
        <v>1</v>
      </c>
      <c r="B23" s="8" t="s">
        <v>108</v>
      </c>
      <c r="C23" s="7">
        <v>0</v>
      </c>
      <c r="D23" s="7">
        <v>0</v>
      </c>
      <c r="E23" s="7">
        <f t="shared" si="0"/>
        <v>0</v>
      </c>
    </row>
    <row r="24" spans="1:5" x14ac:dyDescent="0.25">
      <c r="A24" s="8" t="s">
        <v>1</v>
      </c>
      <c r="B24" s="8" t="s">
        <v>109</v>
      </c>
      <c r="C24" s="7">
        <v>0</v>
      </c>
      <c r="D24" s="7">
        <v>0</v>
      </c>
      <c r="E24" s="7">
        <f t="shared" si="0"/>
        <v>0</v>
      </c>
    </row>
    <row r="25" spans="1:5" x14ac:dyDescent="0.25">
      <c r="A25" s="8" t="s">
        <v>1</v>
      </c>
      <c r="B25" s="8" t="s">
        <v>110</v>
      </c>
      <c r="C25" s="7">
        <v>0</v>
      </c>
      <c r="D25" s="7">
        <v>0</v>
      </c>
      <c r="E25" s="7">
        <f t="shared" si="0"/>
        <v>0</v>
      </c>
    </row>
    <row r="26" spans="1:5" x14ac:dyDescent="0.25">
      <c r="A26" s="8" t="s">
        <v>48</v>
      </c>
      <c r="B26" s="8" t="s">
        <v>111</v>
      </c>
      <c r="C26" s="7">
        <f>SUM(C27:C30)</f>
        <v>533.19000000000005</v>
      </c>
      <c r="D26" s="7">
        <f>SUM(D27:D30)</f>
        <v>800.03</v>
      </c>
      <c r="E26" s="7">
        <f t="shared" si="0"/>
        <v>1333.22</v>
      </c>
    </row>
    <row r="27" spans="1:5" x14ac:dyDescent="0.25">
      <c r="A27" s="8" t="s">
        <v>1</v>
      </c>
      <c r="B27" s="8" t="s">
        <v>112</v>
      </c>
      <c r="C27" s="7">
        <v>0</v>
      </c>
      <c r="D27" s="7">
        <v>0</v>
      </c>
      <c r="E27" s="7">
        <f t="shared" si="0"/>
        <v>0</v>
      </c>
    </row>
    <row r="28" spans="1:5" x14ac:dyDescent="0.25">
      <c r="A28" s="8" t="s">
        <v>1</v>
      </c>
      <c r="B28" s="8" t="s">
        <v>113</v>
      </c>
      <c r="C28" s="7">
        <v>0</v>
      </c>
      <c r="D28" s="7">
        <v>0</v>
      </c>
      <c r="E28" s="7">
        <f t="shared" si="0"/>
        <v>0</v>
      </c>
    </row>
    <row r="29" spans="1:5" x14ac:dyDescent="0.25">
      <c r="A29" s="8" t="s">
        <v>1</v>
      </c>
      <c r="B29" s="8" t="s">
        <v>114</v>
      </c>
      <c r="C29" s="7">
        <v>533.19000000000005</v>
      </c>
      <c r="D29" s="7">
        <v>800.03</v>
      </c>
      <c r="E29" s="7">
        <f t="shared" si="0"/>
        <v>1333.22</v>
      </c>
    </row>
    <row r="30" spans="1:5" x14ac:dyDescent="0.25">
      <c r="A30" s="8" t="s">
        <v>1</v>
      </c>
      <c r="B30" s="8" t="s">
        <v>115</v>
      </c>
      <c r="C30" s="7">
        <v>0</v>
      </c>
      <c r="D30" s="7">
        <v>0</v>
      </c>
      <c r="E30" s="7">
        <f t="shared" si="0"/>
        <v>0</v>
      </c>
    </row>
    <row r="31" spans="1:5" x14ac:dyDescent="0.25">
      <c r="A31" s="8" t="s">
        <v>116</v>
      </c>
      <c r="B31" s="8" t="s">
        <v>117</v>
      </c>
      <c r="C31" s="7">
        <f>SUM(C32:C33)</f>
        <v>300</v>
      </c>
      <c r="D31" s="7">
        <f>SUM(D32:D33)</f>
        <v>228.96</v>
      </c>
      <c r="E31" s="7">
        <f t="shared" si="0"/>
        <v>528.96</v>
      </c>
    </row>
    <row r="32" spans="1:5" x14ac:dyDescent="0.25">
      <c r="A32" s="8" t="s">
        <v>1</v>
      </c>
      <c r="B32" s="8" t="s">
        <v>12</v>
      </c>
      <c r="C32" s="7">
        <v>300</v>
      </c>
      <c r="D32" s="7">
        <v>0</v>
      </c>
      <c r="E32" s="7">
        <f t="shared" si="0"/>
        <v>300</v>
      </c>
    </row>
    <row r="33" spans="1:5" x14ac:dyDescent="0.25">
      <c r="A33" s="8" t="s">
        <v>1</v>
      </c>
      <c r="B33" s="8" t="s">
        <v>11</v>
      </c>
      <c r="C33" s="7">
        <v>0</v>
      </c>
      <c r="D33" s="7">
        <v>228.96</v>
      </c>
      <c r="E33" s="7">
        <f t="shared" si="0"/>
        <v>228.96</v>
      </c>
    </row>
    <row r="34" spans="1:5" x14ac:dyDescent="0.25">
      <c r="A34" s="9" t="s">
        <v>118</v>
      </c>
      <c r="B34" s="9" t="s">
        <v>119</v>
      </c>
      <c r="C34" s="5">
        <f>SUM(C35:C36)</f>
        <v>650</v>
      </c>
      <c r="D34" s="5">
        <f>SUM(D35:D36)</f>
        <v>0</v>
      </c>
      <c r="E34" s="5">
        <f t="shared" si="0"/>
        <v>650</v>
      </c>
    </row>
    <row r="35" spans="1:5" x14ac:dyDescent="0.25">
      <c r="A35" s="8" t="s">
        <v>120</v>
      </c>
      <c r="B35" s="8" t="s">
        <v>54</v>
      </c>
      <c r="C35" s="7">
        <v>0</v>
      </c>
      <c r="D35" s="7">
        <v>0</v>
      </c>
      <c r="E35" s="7">
        <f t="shared" si="0"/>
        <v>0</v>
      </c>
    </row>
    <row r="36" spans="1:5" x14ac:dyDescent="0.25">
      <c r="A36" s="8" t="s">
        <v>121</v>
      </c>
      <c r="B36" s="8" t="s">
        <v>122</v>
      </c>
      <c r="C36" s="7">
        <v>650</v>
      </c>
      <c r="D36" s="7">
        <v>0</v>
      </c>
      <c r="E36" s="7">
        <f t="shared" si="0"/>
        <v>650</v>
      </c>
    </row>
    <row r="37" spans="1:5" x14ac:dyDescent="0.25">
      <c r="A37" s="9" t="s">
        <v>45</v>
      </c>
      <c r="B37" s="9" t="s">
        <v>123</v>
      </c>
      <c r="C37" s="5">
        <f>SUM(C38:C39)</f>
        <v>0</v>
      </c>
      <c r="D37" s="5">
        <f>SUM(D38:D39)</f>
        <v>0</v>
      </c>
      <c r="E37" s="5">
        <f t="shared" si="0"/>
        <v>0</v>
      </c>
    </row>
    <row r="38" spans="1:5" x14ac:dyDescent="0.25">
      <c r="A38" s="8" t="s">
        <v>43</v>
      </c>
      <c r="B38" s="8" t="s">
        <v>42</v>
      </c>
      <c r="C38" s="7">
        <v>0</v>
      </c>
      <c r="D38" s="7">
        <v>0</v>
      </c>
      <c r="E38" s="7">
        <f t="shared" si="0"/>
        <v>0</v>
      </c>
    </row>
    <row r="39" spans="1:5" x14ac:dyDescent="0.25">
      <c r="A39" s="8" t="s">
        <v>41</v>
      </c>
      <c r="B39" s="8" t="s">
        <v>34</v>
      </c>
      <c r="C39" s="7">
        <v>0</v>
      </c>
      <c r="D39" s="7">
        <v>0</v>
      </c>
      <c r="E39" s="7">
        <f t="shared" si="0"/>
        <v>0</v>
      </c>
    </row>
    <row r="40" spans="1:5" x14ac:dyDescent="0.25">
      <c r="A40" s="9" t="s">
        <v>33</v>
      </c>
      <c r="B40" s="9" t="s">
        <v>32</v>
      </c>
      <c r="C40" s="5">
        <f>SUM(C41,C56,C61)</f>
        <v>10036.76</v>
      </c>
      <c r="D40" s="5">
        <f>SUM(D41,D56,D61)</f>
        <v>0</v>
      </c>
      <c r="E40" s="5">
        <f t="shared" si="0"/>
        <v>10036.76</v>
      </c>
    </row>
    <row r="41" spans="1:5" x14ac:dyDescent="0.25">
      <c r="A41" s="8" t="s">
        <v>31</v>
      </c>
      <c r="B41" s="8" t="s">
        <v>99</v>
      </c>
      <c r="C41" s="7">
        <f>SUM(C42:C47,C52:C55)</f>
        <v>10036.76</v>
      </c>
      <c r="D41" s="7">
        <f>SUM(D42:D47,D52:D55)</f>
        <v>0</v>
      </c>
      <c r="E41" s="7">
        <f t="shared" si="0"/>
        <v>10036.76</v>
      </c>
    </row>
    <row r="42" spans="1:5" x14ac:dyDescent="0.25">
      <c r="A42" s="8" t="s">
        <v>1</v>
      </c>
      <c r="B42" s="8" t="s">
        <v>100</v>
      </c>
      <c r="C42" s="7">
        <v>0</v>
      </c>
      <c r="D42" s="7">
        <v>0</v>
      </c>
      <c r="E42" s="7">
        <f t="shared" si="0"/>
        <v>0</v>
      </c>
    </row>
    <row r="43" spans="1:5" ht="24" x14ac:dyDescent="0.25">
      <c r="A43" s="8" t="s">
        <v>1</v>
      </c>
      <c r="B43" s="8" t="s">
        <v>101</v>
      </c>
      <c r="C43" s="7">
        <v>0</v>
      </c>
      <c r="D43" s="7">
        <v>0</v>
      </c>
      <c r="E43" s="7">
        <f t="shared" si="0"/>
        <v>0</v>
      </c>
    </row>
    <row r="44" spans="1:5" x14ac:dyDescent="0.25">
      <c r="A44" s="8" t="s">
        <v>1</v>
      </c>
      <c r="B44" s="8" t="s">
        <v>102</v>
      </c>
      <c r="C44" s="7">
        <v>0</v>
      </c>
      <c r="D44" s="7">
        <v>0</v>
      </c>
      <c r="E44" s="7">
        <f t="shared" si="0"/>
        <v>0</v>
      </c>
    </row>
    <row r="45" spans="1:5" x14ac:dyDescent="0.25">
      <c r="A45" s="8" t="s">
        <v>1</v>
      </c>
      <c r="B45" s="8" t="s">
        <v>103</v>
      </c>
      <c r="C45" s="7">
        <v>0</v>
      </c>
      <c r="D45" s="7">
        <v>0</v>
      </c>
      <c r="E45" s="7">
        <f t="shared" si="0"/>
        <v>0</v>
      </c>
    </row>
    <row r="46" spans="1:5" x14ac:dyDescent="0.25">
      <c r="A46" s="8" t="s">
        <v>1</v>
      </c>
      <c r="B46" s="8" t="s">
        <v>104</v>
      </c>
      <c r="C46" s="7">
        <v>10036.76</v>
      </c>
      <c r="D46" s="7">
        <v>0</v>
      </c>
      <c r="E46" s="7">
        <f t="shared" si="0"/>
        <v>10036.76</v>
      </c>
    </row>
    <row r="47" spans="1:5" x14ac:dyDescent="0.25">
      <c r="A47" s="8" t="s">
        <v>1</v>
      </c>
      <c r="B47" s="8" t="s">
        <v>131</v>
      </c>
      <c r="C47" s="7">
        <f>SUM(C48:C51)</f>
        <v>0</v>
      </c>
      <c r="D47" s="7">
        <f>SUM(D48:D51)</f>
        <v>0</v>
      </c>
      <c r="E47" s="7">
        <f t="shared" si="0"/>
        <v>0</v>
      </c>
    </row>
    <row r="48" spans="1:5" x14ac:dyDescent="0.25">
      <c r="A48" s="8" t="s">
        <v>1</v>
      </c>
      <c r="B48" s="8" t="s">
        <v>22</v>
      </c>
      <c r="C48" s="7">
        <v>0</v>
      </c>
      <c r="D48" s="7">
        <v>0</v>
      </c>
      <c r="E48" s="7">
        <f t="shared" si="0"/>
        <v>0</v>
      </c>
    </row>
    <row r="49" spans="1:5" x14ac:dyDescent="0.25">
      <c r="A49" s="8" t="s">
        <v>1</v>
      </c>
      <c r="B49" s="8" t="s">
        <v>106</v>
      </c>
      <c r="C49" s="7">
        <v>0</v>
      </c>
      <c r="D49" s="7">
        <v>0</v>
      </c>
      <c r="E49" s="7">
        <f t="shared" si="0"/>
        <v>0</v>
      </c>
    </row>
    <row r="50" spans="1:5" x14ac:dyDescent="0.25">
      <c r="A50" s="8" t="s">
        <v>1</v>
      </c>
      <c r="B50" s="8" t="s">
        <v>20</v>
      </c>
      <c r="C50" s="7">
        <v>0</v>
      </c>
      <c r="D50" s="7">
        <v>0</v>
      </c>
      <c r="E50" s="7">
        <f t="shared" si="0"/>
        <v>0</v>
      </c>
    </row>
    <row r="51" spans="1:5" x14ac:dyDescent="0.25">
      <c r="A51" s="8" t="s">
        <v>1</v>
      </c>
      <c r="B51" s="8" t="s">
        <v>19</v>
      </c>
      <c r="C51" s="7">
        <v>0</v>
      </c>
      <c r="D51" s="7">
        <v>0</v>
      </c>
      <c r="E51" s="7">
        <f t="shared" si="0"/>
        <v>0</v>
      </c>
    </row>
    <row r="52" spans="1:5" x14ac:dyDescent="0.25">
      <c r="A52" s="8" t="s">
        <v>1</v>
      </c>
      <c r="B52" s="8" t="s">
        <v>107</v>
      </c>
      <c r="C52" s="7">
        <v>0</v>
      </c>
      <c r="D52" s="7">
        <v>0</v>
      </c>
      <c r="E52" s="7">
        <f t="shared" si="0"/>
        <v>0</v>
      </c>
    </row>
    <row r="53" spans="1:5" ht="24" x14ac:dyDescent="0.25">
      <c r="A53" s="8" t="s">
        <v>1</v>
      </c>
      <c r="B53" s="8" t="s">
        <v>108</v>
      </c>
      <c r="C53" s="7">
        <v>0</v>
      </c>
      <c r="D53" s="7">
        <v>0</v>
      </c>
      <c r="E53" s="7">
        <f t="shared" si="0"/>
        <v>0</v>
      </c>
    </row>
    <row r="54" spans="1:5" x14ac:dyDescent="0.25">
      <c r="A54" s="8" t="s">
        <v>1</v>
      </c>
      <c r="B54" s="8" t="s">
        <v>109</v>
      </c>
      <c r="C54" s="7">
        <v>0</v>
      </c>
      <c r="D54" s="7">
        <v>0</v>
      </c>
      <c r="E54" s="7">
        <f t="shared" si="0"/>
        <v>0</v>
      </c>
    </row>
    <row r="55" spans="1:5" x14ac:dyDescent="0.25">
      <c r="A55" s="8" t="s">
        <v>1</v>
      </c>
      <c r="B55" s="8" t="s">
        <v>110</v>
      </c>
      <c r="C55" s="7">
        <v>0</v>
      </c>
      <c r="D55" s="7">
        <v>0</v>
      </c>
      <c r="E55" s="7">
        <f t="shared" si="0"/>
        <v>0</v>
      </c>
    </row>
    <row r="56" spans="1:5" x14ac:dyDescent="0.25">
      <c r="A56" s="8" t="s">
        <v>14</v>
      </c>
      <c r="B56" s="8" t="s">
        <v>111</v>
      </c>
      <c r="C56" s="7">
        <f>SUM(C57:C60)</f>
        <v>0</v>
      </c>
      <c r="D56" s="7">
        <f>SUM(D57:D60)</f>
        <v>0</v>
      </c>
      <c r="E56" s="7">
        <f t="shared" si="0"/>
        <v>0</v>
      </c>
    </row>
    <row r="57" spans="1:5" x14ac:dyDescent="0.25">
      <c r="A57" s="8" t="s">
        <v>1</v>
      </c>
      <c r="B57" s="8" t="s">
        <v>112</v>
      </c>
      <c r="C57" s="7">
        <v>0</v>
      </c>
      <c r="D57" s="7">
        <v>0</v>
      </c>
      <c r="E57" s="7">
        <f t="shared" si="0"/>
        <v>0</v>
      </c>
    </row>
    <row r="58" spans="1:5" x14ac:dyDescent="0.25">
      <c r="A58" s="8" t="s">
        <v>1</v>
      </c>
      <c r="B58" s="8" t="s">
        <v>132</v>
      </c>
      <c r="C58" s="7">
        <v>0</v>
      </c>
      <c r="D58" s="7">
        <v>0</v>
      </c>
      <c r="E58" s="7">
        <f t="shared" si="0"/>
        <v>0</v>
      </c>
    </row>
    <row r="59" spans="1:5" x14ac:dyDescent="0.25">
      <c r="A59" s="8" t="s">
        <v>1</v>
      </c>
      <c r="B59" s="8" t="s">
        <v>114</v>
      </c>
      <c r="C59" s="7">
        <v>0</v>
      </c>
      <c r="D59" s="7">
        <v>0</v>
      </c>
      <c r="E59" s="7">
        <f t="shared" si="0"/>
        <v>0</v>
      </c>
    </row>
    <row r="60" spans="1:5" x14ac:dyDescent="0.25">
      <c r="A60" s="8" t="s">
        <v>1</v>
      </c>
      <c r="B60" s="8" t="s">
        <v>115</v>
      </c>
      <c r="C60" s="7">
        <v>0</v>
      </c>
      <c r="D60" s="7">
        <v>0</v>
      </c>
      <c r="E60" s="7">
        <f t="shared" si="0"/>
        <v>0</v>
      </c>
    </row>
    <row r="61" spans="1:5" x14ac:dyDescent="0.25">
      <c r="A61" s="8" t="s">
        <v>124</v>
      </c>
      <c r="B61" s="8" t="s">
        <v>117</v>
      </c>
      <c r="C61" s="7">
        <f>SUM(C62:C63)</f>
        <v>0</v>
      </c>
      <c r="D61" s="7">
        <f>SUM(D62:D63)</f>
        <v>0</v>
      </c>
      <c r="E61" s="7">
        <f t="shared" si="0"/>
        <v>0</v>
      </c>
    </row>
    <row r="62" spans="1:5" x14ac:dyDescent="0.25">
      <c r="A62" s="8" t="s">
        <v>1</v>
      </c>
      <c r="B62" s="8" t="s">
        <v>12</v>
      </c>
      <c r="C62" s="7">
        <v>0</v>
      </c>
      <c r="D62" s="7">
        <v>0</v>
      </c>
      <c r="E62" s="7">
        <f t="shared" si="0"/>
        <v>0</v>
      </c>
    </row>
    <row r="63" spans="1:5" x14ac:dyDescent="0.25">
      <c r="A63" s="8" t="s">
        <v>1</v>
      </c>
      <c r="B63" s="8" t="s">
        <v>11</v>
      </c>
      <c r="C63" s="7">
        <v>0</v>
      </c>
      <c r="D63" s="7">
        <v>0</v>
      </c>
      <c r="E63" s="7">
        <f t="shared" si="0"/>
        <v>0</v>
      </c>
    </row>
    <row r="64" spans="1:5" x14ac:dyDescent="0.25">
      <c r="A64" s="11" t="s">
        <v>1</v>
      </c>
      <c r="B64" s="10" t="s">
        <v>10</v>
      </c>
      <c r="C64" s="2">
        <f>SUM(C40,C37,C34,C10,C6)</f>
        <v>125590</v>
      </c>
      <c r="D64" s="2">
        <f>SUM(D40,D37,D34,D10,D6)</f>
        <v>7713.23</v>
      </c>
      <c r="E64" s="2">
        <f t="shared" si="0"/>
        <v>133303.23000000001</v>
      </c>
    </row>
    <row r="65" spans="1:5" x14ac:dyDescent="0.25">
      <c r="A65" s="9" t="s">
        <v>9</v>
      </c>
      <c r="B65" s="9" t="s">
        <v>8</v>
      </c>
      <c r="C65" s="5">
        <f>SUM(C66:C67)</f>
        <v>0</v>
      </c>
      <c r="D65" s="5">
        <f>SUM(D66:D67)</f>
        <v>5481.5</v>
      </c>
      <c r="E65" s="5">
        <f t="shared" si="0"/>
        <v>5481.5</v>
      </c>
    </row>
    <row r="66" spans="1:5" x14ac:dyDescent="0.25">
      <c r="A66" s="8" t="s">
        <v>7</v>
      </c>
      <c r="B66" s="8" t="s">
        <v>125</v>
      </c>
      <c r="C66" s="7">
        <v>0</v>
      </c>
      <c r="D66" s="7">
        <v>5481.5</v>
      </c>
      <c r="E66" s="7">
        <f t="shared" si="0"/>
        <v>5481.5</v>
      </c>
    </row>
    <row r="67" spans="1:5" x14ac:dyDescent="0.25">
      <c r="A67" s="8" t="s">
        <v>5</v>
      </c>
      <c r="B67" s="8" t="s">
        <v>126</v>
      </c>
      <c r="C67" s="7">
        <v>0</v>
      </c>
      <c r="D67" s="7">
        <v>0</v>
      </c>
      <c r="E67" s="7">
        <f t="shared" si="0"/>
        <v>0</v>
      </c>
    </row>
    <row r="68" spans="1:5" x14ac:dyDescent="0.25">
      <c r="A68" s="6" t="s">
        <v>3</v>
      </c>
      <c r="B68" s="6" t="s">
        <v>2</v>
      </c>
      <c r="C68" s="5" t="s">
        <v>1</v>
      </c>
      <c r="D68" s="5">
        <v>0</v>
      </c>
      <c r="E68" s="5">
        <f t="shared" si="0"/>
        <v>0</v>
      </c>
    </row>
    <row r="69" spans="1:5" x14ac:dyDescent="0.25">
      <c r="A69" s="4" t="s">
        <v>1</v>
      </c>
      <c r="B69" s="3" t="s">
        <v>0</v>
      </c>
      <c r="C69" s="2">
        <f>SUM(C64,C65,C68)</f>
        <v>125590</v>
      </c>
      <c r="D69" s="2">
        <f>SUM(D64,D65,D68)</f>
        <v>13194.73</v>
      </c>
      <c r="E69" s="2">
        <f t="shared" si="0"/>
        <v>138784.73000000001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4BFE6-8DA7-475F-A9EC-38D84F790D6B}">
  <dimension ref="A1:I64"/>
  <sheetViews>
    <sheetView workbookViewId="0">
      <selection activeCell="B56" sqref="B56"/>
    </sheetView>
  </sheetViews>
  <sheetFormatPr baseColWidth="10" defaultColWidth="8.85546875" defaultRowHeight="15" x14ac:dyDescent="0.25"/>
  <cols>
    <col min="1" max="1" width="11.5703125" style="1" customWidth="1"/>
    <col min="2" max="2" width="57.7109375" style="1" customWidth="1"/>
    <col min="3" max="9" width="21.140625" style="1" customWidth="1"/>
    <col min="10" max="16384" width="8.85546875" style="1"/>
  </cols>
  <sheetData>
    <row r="1" spans="1:9" s="15" customFormat="1" ht="39.75" customHeight="1" thickBot="1" x14ac:dyDescent="0.3">
      <c r="A1" s="23" t="s">
        <v>133</v>
      </c>
      <c r="B1" s="22"/>
      <c r="C1" s="22"/>
      <c r="D1" s="22"/>
      <c r="E1" s="22"/>
      <c r="F1" s="22"/>
      <c r="G1" s="22"/>
      <c r="H1" s="22"/>
      <c r="I1" s="21"/>
    </row>
    <row r="2" spans="1:9" s="15" customFormat="1" ht="19.5" customHeight="1" thickBot="1" x14ac:dyDescent="0.3">
      <c r="A2" s="20"/>
      <c r="B2" s="19"/>
      <c r="C2" s="19"/>
      <c r="D2" s="19"/>
      <c r="E2" s="19"/>
      <c r="F2" s="19"/>
      <c r="G2" s="19"/>
      <c r="H2" s="19"/>
      <c r="I2" s="18"/>
    </row>
    <row r="3" spans="1:9" s="15" customFormat="1" ht="19.5" customHeight="1" thickBot="1" x14ac:dyDescent="0.3">
      <c r="A3" s="17"/>
      <c r="B3" s="16"/>
      <c r="C3" s="16"/>
      <c r="D3" s="16"/>
      <c r="E3" s="16"/>
      <c r="F3" s="16"/>
      <c r="G3" s="16"/>
      <c r="H3" s="16"/>
      <c r="I3" s="16"/>
    </row>
    <row r="4" spans="1:9" ht="19.5" customHeight="1" thickBot="1" x14ac:dyDescent="0.3">
      <c r="A4" s="14" t="s">
        <v>69</v>
      </c>
      <c r="B4" s="14"/>
      <c r="C4" s="14"/>
      <c r="D4" s="14"/>
      <c r="E4" s="14"/>
      <c r="F4" s="14"/>
      <c r="G4" s="14"/>
      <c r="H4" s="14"/>
      <c r="I4" s="14"/>
    </row>
    <row r="5" spans="1:9" ht="57" thickBot="1" x14ac:dyDescent="0.3">
      <c r="A5" s="13" t="s">
        <v>68</v>
      </c>
      <c r="B5" s="13" t="s">
        <v>68</v>
      </c>
      <c r="C5" s="13" t="s">
        <v>134</v>
      </c>
      <c r="D5" s="13" t="s">
        <v>135</v>
      </c>
      <c r="E5" s="13" t="s">
        <v>136</v>
      </c>
      <c r="F5" s="13" t="s">
        <v>137</v>
      </c>
      <c r="G5" s="13" t="s">
        <v>138</v>
      </c>
      <c r="H5" s="13" t="s">
        <v>139</v>
      </c>
      <c r="I5" s="13" t="s">
        <v>140</v>
      </c>
    </row>
    <row r="6" spans="1:9" x14ac:dyDescent="0.25">
      <c r="A6" s="9" t="s">
        <v>63</v>
      </c>
      <c r="B6" s="9" t="s">
        <v>62</v>
      </c>
      <c r="C6" s="5">
        <v>17458.919999999998</v>
      </c>
      <c r="D6" s="5">
        <v>832.91</v>
      </c>
      <c r="E6" s="5">
        <v>0</v>
      </c>
      <c r="F6" s="5">
        <v>0</v>
      </c>
      <c r="G6" s="5">
        <f t="shared" ref="G6:G64" si="0">SUM(C6,D6)</f>
        <v>18291.829999999998</v>
      </c>
      <c r="H6" s="5">
        <v>0</v>
      </c>
      <c r="I6" s="5">
        <v>0</v>
      </c>
    </row>
    <row r="7" spans="1:9" x14ac:dyDescent="0.25">
      <c r="A7" s="8" t="s">
        <v>61</v>
      </c>
      <c r="B7" s="8" t="s">
        <v>60</v>
      </c>
      <c r="C7" s="7">
        <v>1632.78</v>
      </c>
      <c r="D7" s="7">
        <v>832.91</v>
      </c>
      <c r="E7" s="7">
        <v>0</v>
      </c>
      <c r="F7" s="7">
        <v>0</v>
      </c>
      <c r="G7" s="7">
        <f t="shared" si="0"/>
        <v>2465.69</v>
      </c>
      <c r="H7" s="7">
        <v>0</v>
      </c>
      <c r="I7" s="7">
        <v>0</v>
      </c>
    </row>
    <row r="8" spans="1:9" x14ac:dyDescent="0.25">
      <c r="A8" s="9" t="s">
        <v>59</v>
      </c>
      <c r="B8" s="9" t="s">
        <v>58</v>
      </c>
      <c r="C8" s="5">
        <v>3015.4700000000003</v>
      </c>
      <c r="D8" s="5">
        <v>1928.57</v>
      </c>
      <c r="E8" s="5">
        <v>0</v>
      </c>
      <c r="F8" s="5">
        <v>0</v>
      </c>
      <c r="G8" s="5">
        <f t="shared" si="0"/>
        <v>4944.04</v>
      </c>
      <c r="H8" s="5">
        <v>0</v>
      </c>
      <c r="I8" s="5">
        <v>0</v>
      </c>
    </row>
    <row r="9" spans="1:9" x14ac:dyDescent="0.25">
      <c r="A9" s="9" t="s">
        <v>57</v>
      </c>
      <c r="B9" s="9" t="s">
        <v>56</v>
      </c>
      <c r="C9" s="5">
        <f>SUM(C10:C11)</f>
        <v>7.86</v>
      </c>
      <c r="D9" s="5">
        <f>SUM(D10:D11)</f>
        <v>0</v>
      </c>
      <c r="E9" s="5">
        <v>0</v>
      </c>
      <c r="F9" s="5">
        <v>0</v>
      </c>
      <c r="G9" s="5">
        <f t="shared" si="0"/>
        <v>7.86</v>
      </c>
      <c r="H9" s="5">
        <v>0</v>
      </c>
      <c r="I9" s="5">
        <v>0</v>
      </c>
    </row>
    <row r="10" spans="1:9" x14ac:dyDescent="0.25">
      <c r="A10" s="8" t="s">
        <v>55</v>
      </c>
      <c r="B10" s="8" t="s">
        <v>54</v>
      </c>
      <c r="C10" s="7">
        <v>0</v>
      </c>
      <c r="D10" s="7">
        <v>0</v>
      </c>
      <c r="E10" s="7">
        <v>0</v>
      </c>
      <c r="F10" s="7">
        <v>0</v>
      </c>
      <c r="G10" s="7">
        <f t="shared" si="0"/>
        <v>0</v>
      </c>
      <c r="H10" s="7">
        <v>0</v>
      </c>
      <c r="I10" s="7">
        <v>0</v>
      </c>
    </row>
    <row r="11" spans="1:9" x14ac:dyDescent="0.25">
      <c r="A11" s="8" t="s">
        <v>95</v>
      </c>
      <c r="B11" s="8" t="s">
        <v>52</v>
      </c>
      <c r="C11" s="7">
        <v>7.86</v>
      </c>
      <c r="D11" s="7">
        <v>0</v>
      </c>
      <c r="E11" s="7">
        <v>0</v>
      </c>
      <c r="F11" s="7">
        <v>0</v>
      </c>
      <c r="G11" s="7">
        <f t="shared" si="0"/>
        <v>7.86</v>
      </c>
      <c r="H11" s="7">
        <v>0</v>
      </c>
      <c r="I11" s="7">
        <v>0</v>
      </c>
    </row>
    <row r="12" spans="1:9" x14ac:dyDescent="0.25">
      <c r="A12" s="9" t="s">
        <v>51</v>
      </c>
      <c r="B12" s="9" t="s">
        <v>50</v>
      </c>
      <c r="C12" s="5">
        <f>SUM(C13,C29)</f>
        <v>236.9</v>
      </c>
      <c r="D12" s="5">
        <f>SUM(D13,D29)</f>
        <v>137.81</v>
      </c>
      <c r="E12" s="5">
        <v>0</v>
      </c>
      <c r="F12" s="5">
        <v>0</v>
      </c>
      <c r="G12" s="5">
        <f t="shared" si="0"/>
        <v>374.71000000000004</v>
      </c>
      <c r="H12" s="5">
        <v>0</v>
      </c>
      <c r="I12" s="5">
        <v>0</v>
      </c>
    </row>
    <row r="13" spans="1:9" x14ac:dyDescent="0.25">
      <c r="A13" s="8" t="s">
        <v>49</v>
      </c>
      <c r="B13" s="8" t="s">
        <v>30</v>
      </c>
      <c r="C13" s="7">
        <f>SUM(C14:C20,C25:C28)</f>
        <v>21</v>
      </c>
      <c r="D13" s="7">
        <f>SUM(D14:D20,D25:D28)</f>
        <v>0</v>
      </c>
      <c r="E13" s="7">
        <v>0</v>
      </c>
      <c r="F13" s="7">
        <v>0</v>
      </c>
      <c r="G13" s="7">
        <f t="shared" si="0"/>
        <v>21</v>
      </c>
      <c r="H13" s="7">
        <v>0</v>
      </c>
      <c r="I13" s="7">
        <v>0</v>
      </c>
    </row>
    <row r="14" spans="1:9" x14ac:dyDescent="0.25">
      <c r="A14" s="8" t="s">
        <v>1</v>
      </c>
      <c r="B14" s="8" t="s">
        <v>29</v>
      </c>
      <c r="C14" s="7">
        <v>0</v>
      </c>
      <c r="D14" s="7">
        <v>0</v>
      </c>
      <c r="E14" s="7">
        <v>0</v>
      </c>
      <c r="F14" s="7">
        <v>0</v>
      </c>
      <c r="G14" s="7">
        <f t="shared" si="0"/>
        <v>0</v>
      </c>
      <c r="H14" s="7">
        <v>0</v>
      </c>
      <c r="I14" s="7">
        <v>0</v>
      </c>
    </row>
    <row r="15" spans="1:9" ht="24" x14ac:dyDescent="0.25">
      <c r="A15" s="8" t="s">
        <v>1</v>
      </c>
      <c r="B15" s="8" t="s">
        <v>28</v>
      </c>
      <c r="C15" s="7">
        <v>0</v>
      </c>
      <c r="D15" s="7">
        <v>0</v>
      </c>
      <c r="E15" s="7">
        <v>0</v>
      </c>
      <c r="F15" s="7">
        <v>0</v>
      </c>
      <c r="G15" s="7">
        <f t="shared" si="0"/>
        <v>0</v>
      </c>
      <c r="H15" s="7">
        <v>0</v>
      </c>
      <c r="I15" s="7">
        <v>0</v>
      </c>
    </row>
    <row r="16" spans="1:9" x14ac:dyDescent="0.25">
      <c r="A16" s="8" t="s">
        <v>1</v>
      </c>
      <c r="B16" s="8" t="s">
        <v>27</v>
      </c>
      <c r="C16" s="7">
        <v>0</v>
      </c>
      <c r="D16" s="7">
        <v>0</v>
      </c>
      <c r="E16" s="7">
        <v>0</v>
      </c>
      <c r="F16" s="7">
        <v>0</v>
      </c>
      <c r="G16" s="7">
        <f t="shared" si="0"/>
        <v>0</v>
      </c>
      <c r="H16" s="7">
        <v>0</v>
      </c>
      <c r="I16" s="7">
        <v>0</v>
      </c>
    </row>
    <row r="17" spans="1:9" x14ac:dyDescent="0.25">
      <c r="A17" s="8" t="s">
        <v>1</v>
      </c>
      <c r="B17" s="8" t="s">
        <v>26</v>
      </c>
      <c r="C17" s="7">
        <v>0</v>
      </c>
      <c r="D17" s="7">
        <v>0</v>
      </c>
      <c r="E17" s="7">
        <v>0</v>
      </c>
      <c r="F17" s="7">
        <v>0</v>
      </c>
      <c r="G17" s="7">
        <f t="shared" si="0"/>
        <v>0</v>
      </c>
      <c r="H17" s="7">
        <v>0</v>
      </c>
      <c r="I17" s="7">
        <v>0</v>
      </c>
    </row>
    <row r="18" spans="1:9" ht="24" x14ac:dyDescent="0.25">
      <c r="A18" s="8" t="s">
        <v>1</v>
      </c>
      <c r="B18" s="8" t="s">
        <v>25</v>
      </c>
      <c r="C18" s="7">
        <v>0</v>
      </c>
      <c r="D18" s="7">
        <v>0</v>
      </c>
      <c r="E18" s="7">
        <v>0</v>
      </c>
      <c r="F18" s="7">
        <v>0</v>
      </c>
      <c r="G18" s="7">
        <f t="shared" si="0"/>
        <v>0</v>
      </c>
      <c r="H18" s="7">
        <v>0</v>
      </c>
      <c r="I18" s="7">
        <v>0</v>
      </c>
    </row>
    <row r="19" spans="1:9" x14ac:dyDescent="0.25">
      <c r="A19" s="8" t="s">
        <v>1</v>
      </c>
      <c r="B19" s="8" t="s">
        <v>24</v>
      </c>
      <c r="C19" s="7">
        <v>0</v>
      </c>
      <c r="D19" s="7">
        <v>0</v>
      </c>
      <c r="E19" s="7">
        <v>0</v>
      </c>
      <c r="F19" s="7">
        <v>0</v>
      </c>
      <c r="G19" s="7">
        <f t="shared" si="0"/>
        <v>0</v>
      </c>
      <c r="H19" s="7">
        <v>0</v>
      </c>
      <c r="I19" s="7">
        <v>0</v>
      </c>
    </row>
    <row r="20" spans="1:9" x14ac:dyDescent="0.25">
      <c r="A20" s="8" t="s">
        <v>1</v>
      </c>
      <c r="B20" s="8" t="s">
        <v>79</v>
      </c>
      <c r="C20" s="7">
        <f>SUM(C21:C24)</f>
        <v>21</v>
      </c>
      <c r="D20" s="7">
        <f>SUM(D21:D24)</f>
        <v>0</v>
      </c>
      <c r="E20" s="7">
        <v>0</v>
      </c>
      <c r="F20" s="7">
        <v>0</v>
      </c>
      <c r="G20" s="7">
        <f t="shared" si="0"/>
        <v>21</v>
      </c>
      <c r="H20" s="7">
        <v>0</v>
      </c>
      <c r="I20" s="7">
        <v>0</v>
      </c>
    </row>
    <row r="21" spans="1:9" x14ac:dyDescent="0.25">
      <c r="A21" s="8" t="s">
        <v>1</v>
      </c>
      <c r="B21" s="8" t="s">
        <v>22</v>
      </c>
      <c r="C21" s="7">
        <v>0</v>
      </c>
      <c r="D21" s="7">
        <v>0</v>
      </c>
      <c r="E21" s="7">
        <v>0</v>
      </c>
      <c r="F21" s="7">
        <v>0</v>
      </c>
      <c r="G21" s="7">
        <f t="shared" si="0"/>
        <v>0</v>
      </c>
      <c r="H21" s="7">
        <v>0</v>
      </c>
      <c r="I21" s="7">
        <v>0</v>
      </c>
    </row>
    <row r="22" spans="1:9" x14ac:dyDescent="0.25">
      <c r="A22" s="8" t="s">
        <v>1</v>
      </c>
      <c r="B22" s="8" t="s">
        <v>106</v>
      </c>
      <c r="C22" s="7">
        <v>21</v>
      </c>
      <c r="D22" s="7">
        <v>0</v>
      </c>
      <c r="E22" s="7">
        <v>0</v>
      </c>
      <c r="F22" s="7">
        <v>0</v>
      </c>
      <c r="G22" s="7">
        <f t="shared" si="0"/>
        <v>21</v>
      </c>
      <c r="H22" s="7">
        <v>0</v>
      </c>
      <c r="I22" s="7">
        <v>0</v>
      </c>
    </row>
    <row r="23" spans="1:9" x14ac:dyDescent="0.25">
      <c r="A23" s="8" t="s">
        <v>1</v>
      </c>
      <c r="B23" s="8" t="s">
        <v>20</v>
      </c>
      <c r="C23" s="7">
        <v>0</v>
      </c>
      <c r="D23" s="7">
        <v>0</v>
      </c>
      <c r="E23" s="7">
        <v>0</v>
      </c>
      <c r="F23" s="7">
        <v>0</v>
      </c>
      <c r="G23" s="7">
        <f t="shared" si="0"/>
        <v>0</v>
      </c>
      <c r="H23" s="7">
        <v>0</v>
      </c>
      <c r="I23" s="7">
        <v>0</v>
      </c>
    </row>
    <row r="24" spans="1:9" x14ac:dyDescent="0.25">
      <c r="A24" s="8" t="s">
        <v>1</v>
      </c>
      <c r="B24" s="8" t="s">
        <v>19</v>
      </c>
      <c r="C24" s="7">
        <v>0</v>
      </c>
      <c r="D24" s="7">
        <v>0</v>
      </c>
      <c r="E24" s="7">
        <v>0</v>
      </c>
      <c r="F24" s="7">
        <v>0</v>
      </c>
      <c r="G24" s="7">
        <f t="shared" si="0"/>
        <v>0</v>
      </c>
      <c r="H24" s="7">
        <v>0</v>
      </c>
      <c r="I24" s="7">
        <v>0</v>
      </c>
    </row>
    <row r="25" spans="1:9" x14ac:dyDescent="0.25">
      <c r="A25" s="8" t="s">
        <v>1</v>
      </c>
      <c r="B25" s="8" t="s">
        <v>89</v>
      </c>
      <c r="C25" s="7">
        <v>0</v>
      </c>
      <c r="D25" s="7">
        <v>0</v>
      </c>
      <c r="E25" s="7">
        <v>0</v>
      </c>
      <c r="F25" s="7">
        <v>0</v>
      </c>
      <c r="G25" s="7">
        <f t="shared" si="0"/>
        <v>0</v>
      </c>
      <c r="H25" s="7">
        <v>0</v>
      </c>
      <c r="I25" s="7">
        <v>0</v>
      </c>
    </row>
    <row r="26" spans="1:9" ht="24" x14ac:dyDescent="0.25">
      <c r="A26" s="8" t="s">
        <v>1</v>
      </c>
      <c r="B26" s="8" t="s">
        <v>17</v>
      </c>
      <c r="C26" s="7">
        <v>0</v>
      </c>
      <c r="D26" s="7">
        <v>0</v>
      </c>
      <c r="E26" s="7">
        <v>0</v>
      </c>
      <c r="F26" s="7">
        <v>0</v>
      </c>
      <c r="G26" s="7">
        <f t="shared" si="0"/>
        <v>0</v>
      </c>
      <c r="H26" s="7">
        <v>0</v>
      </c>
      <c r="I26" s="7">
        <v>0</v>
      </c>
    </row>
    <row r="27" spans="1:9" x14ac:dyDescent="0.25">
      <c r="A27" s="8" t="s">
        <v>1</v>
      </c>
      <c r="B27" s="8" t="s">
        <v>16</v>
      </c>
      <c r="C27" s="7">
        <v>0</v>
      </c>
      <c r="D27" s="7">
        <v>0</v>
      </c>
      <c r="E27" s="7">
        <v>0</v>
      </c>
      <c r="F27" s="7">
        <v>0</v>
      </c>
      <c r="G27" s="7">
        <f t="shared" si="0"/>
        <v>0</v>
      </c>
      <c r="H27" s="7">
        <v>0</v>
      </c>
      <c r="I27" s="7">
        <v>0</v>
      </c>
    </row>
    <row r="28" spans="1:9" x14ac:dyDescent="0.25">
      <c r="A28" s="8" t="s">
        <v>1</v>
      </c>
      <c r="B28" s="8" t="s">
        <v>15</v>
      </c>
      <c r="C28" s="7">
        <v>0</v>
      </c>
      <c r="D28" s="7">
        <v>0</v>
      </c>
      <c r="E28" s="7">
        <v>0</v>
      </c>
      <c r="F28" s="7">
        <v>0</v>
      </c>
      <c r="G28" s="7">
        <f t="shared" si="0"/>
        <v>0</v>
      </c>
      <c r="H28" s="7">
        <v>0</v>
      </c>
      <c r="I28" s="7">
        <v>0</v>
      </c>
    </row>
    <row r="29" spans="1:9" x14ac:dyDescent="0.25">
      <c r="A29" s="8" t="s">
        <v>48</v>
      </c>
      <c r="B29" s="8" t="s">
        <v>13</v>
      </c>
      <c r="C29" s="7">
        <f>SUM(C30:C31)</f>
        <v>215.9</v>
      </c>
      <c r="D29" s="7">
        <f>SUM(D30:D31)</f>
        <v>137.81</v>
      </c>
      <c r="E29" s="7">
        <v>0</v>
      </c>
      <c r="F29" s="7">
        <v>0</v>
      </c>
      <c r="G29" s="7">
        <f t="shared" si="0"/>
        <v>353.71000000000004</v>
      </c>
      <c r="H29" s="7">
        <v>0</v>
      </c>
      <c r="I29" s="7">
        <v>0</v>
      </c>
    </row>
    <row r="30" spans="1:9" x14ac:dyDescent="0.25">
      <c r="A30" s="8" t="s">
        <v>1</v>
      </c>
      <c r="B30" s="8" t="s">
        <v>12</v>
      </c>
      <c r="C30" s="7">
        <v>0</v>
      </c>
      <c r="D30" s="7">
        <v>0</v>
      </c>
      <c r="E30" s="7">
        <v>0</v>
      </c>
      <c r="F30" s="7">
        <v>0</v>
      </c>
      <c r="G30" s="7">
        <f t="shared" si="0"/>
        <v>0</v>
      </c>
      <c r="H30" s="7">
        <v>0</v>
      </c>
      <c r="I30" s="7">
        <v>0</v>
      </c>
    </row>
    <row r="31" spans="1:9" x14ac:dyDescent="0.25">
      <c r="A31" s="8" t="s">
        <v>1</v>
      </c>
      <c r="B31" s="8" t="s">
        <v>11</v>
      </c>
      <c r="C31" s="7">
        <v>215.9</v>
      </c>
      <c r="D31" s="7">
        <v>137.81</v>
      </c>
      <c r="E31" s="7">
        <v>0</v>
      </c>
      <c r="F31" s="7">
        <v>0</v>
      </c>
      <c r="G31" s="7">
        <f t="shared" si="0"/>
        <v>353.71000000000004</v>
      </c>
      <c r="H31" s="7">
        <v>0</v>
      </c>
      <c r="I31" s="7">
        <v>0</v>
      </c>
    </row>
    <row r="32" spans="1:9" x14ac:dyDescent="0.25">
      <c r="A32" s="9" t="s">
        <v>47</v>
      </c>
      <c r="B32" s="9" t="s">
        <v>46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  <c r="H32" s="5">
        <v>0</v>
      </c>
      <c r="I32" s="5">
        <v>0</v>
      </c>
    </row>
    <row r="33" spans="1:9" x14ac:dyDescent="0.25">
      <c r="A33" s="9" t="s">
        <v>45</v>
      </c>
      <c r="B33" s="9" t="s">
        <v>44</v>
      </c>
      <c r="C33" s="5">
        <f>SUM(C34:C38)</f>
        <v>5909.9400000000005</v>
      </c>
      <c r="D33" s="5">
        <f>SUM(D34:D38)</f>
        <v>3944.6499999999996</v>
      </c>
      <c r="E33" s="5">
        <v>0</v>
      </c>
      <c r="F33" s="5">
        <v>0</v>
      </c>
      <c r="G33" s="5">
        <f t="shared" si="0"/>
        <v>9854.59</v>
      </c>
      <c r="H33" s="5">
        <v>0</v>
      </c>
      <c r="I33" s="5">
        <v>0</v>
      </c>
    </row>
    <row r="34" spans="1:9" x14ac:dyDescent="0.25">
      <c r="A34" s="8" t="s">
        <v>43</v>
      </c>
      <c r="B34" s="8" t="s">
        <v>42</v>
      </c>
      <c r="C34" s="7">
        <v>1406.27</v>
      </c>
      <c r="D34" s="7">
        <v>1891.58</v>
      </c>
      <c r="E34" s="7">
        <v>0</v>
      </c>
      <c r="F34" s="7">
        <v>0</v>
      </c>
      <c r="G34" s="7">
        <f t="shared" si="0"/>
        <v>3297.85</v>
      </c>
      <c r="H34" s="7">
        <v>0</v>
      </c>
      <c r="I34" s="7">
        <v>0</v>
      </c>
    </row>
    <row r="35" spans="1:9" x14ac:dyDescent="0.25">
      <c r="A35" s="8" t="s">
        <v>41</v>
      </c>
      <c r="B35" s="8" t="s">
        <v>40</v>
      </c>
      <c r="C35" s="7">
        <v>8.0399999999999991</v>
      </c>
      <c r="D35" s="7">
        <v>0</v>
      </c>
      <c r="E35" s="7">
        <v>0</v>
      </c>
      <c r="F35" s="7">
        <v>0</v>
      </c>
      <c r="G35" s="7">
        <f t="shared" si="0"/>
        <v>8.0399999999999991</v>
      </c>
      <c r="H35" s="7">
        <v>0</v>
      </c>
      <c r="I35" s="7">
        <v>0</v>
      </c>
    </row>
    <row r="36" spans="1:9" ht="24" x14ac:dyDescent="0.25">
      <c r="A36" s="8" t="s">
        <v>39</v>
      </c>
      <c r="B36" s="8" t="s">
        <v>38</v>
      </c>
      <c r="C36" s="7">
        <v>0</v>
      </c>
      <c r="D36" s="7">
        <v>0</v>
      </c>
      <c r="E36" s="7">
        <v>0</v>
      </c>
      <c r="F36" s="7">
        <v>0</v>
      </c>
      <c r="G36" s="7">
        <f t="shared" si="0"/>
        <v>0</v>
      </c>
      <c r="H36" s="7">
        <v>0</v>
      </c>
      <c r="I36" s="7">
        <v>0</v>
      </c>
    </row>
    <row r="37" spans="1:9" ht="24" x14ac:dyDescent="0.25">
      <c r="A37" s="8" t="s">
        <v>37</v>
      </c>
      <c r="B37" s="8" t="s">
        <v>36</v>
      </c>
      <c r="C37" s="7">
        <v>0</v>
      </c>
      <c r="D37" s="7">
        <v>0</v>
      </c>
      <c r="E37" s="7">
        <v>0</v>
      </c>
      <c r="F37" s="7">
        <v>0</v>
      </c>
      <c r="G37" s="7">
        <f t="shared" si="0"/>
        <v>0</v>
      </c>
      <c r="H37" s="7">
        <v>0</v>
      </c>
      <c r="I37" s="7">
        <v>0</v>
      </c>
    </row>
    <row r="38" spans="1:9" x14ac:dyDescent="0.25">
      <c r="A38" s="8" t="s">
        <v>35</v>
      </c>
      <c r="B38" s="8" t="s">
        <v>34</v>
      </c>
      <c r="C38" s="7">
        <v>4495.63</v>
      </c>
      <c r="D38" s="7">
        <v>2053.0699999999997</v>
      </c>
      <c r="E38" s="7">
        <v>0</v>
      </c>
      <c r="F38" s="7">
        <v>0</v>
      </c>
      <c r="G38" s="7">
        <f t="shared" si="0"/>
        <v>6548.7</v>
      </c>
      <c r="H38" s="7">
        <v>0</v>
      </c>
      <c r="I38" s="7">
        <v>0</v>
      </c>
    </row>
    <row r="39" spans="1:9" x14ac:dyDescent="0.25">
      <c r="A39" s="9" t="s">
        <v>33</v>
      </c>
      <c r="B39" s="9" t="s">
        <v>32</v>
      </c>
      <c r="C39" s="5">
        <f>SUM(C40,C56)</f>
        <v>0</v>
      </c>
      <c r="D39" s="5">
        <f>SUM(D40,D56)</f>
        <v>0</v>
      </c>
      <c r="E39" s="5">
        <v>0</v>
      </c>
      <c r="F39" s="5">
        <v>0</v>
      </c>
      <c r="G39" s="5">
        <f t="shared" si="0"/>
        <v>0</v>
      </c>
      <c r="H39" s="5">
        <v>0</v>
      </c>
      <c r="I39" s="5">
        <v>0</v>
      </c>
    </row>
    <row r="40" spans="1:9" x14ac:dyDescent="0.25">
      <c r="A40" s="8" t="s">
        <v>31</v>
      </c>
      <c r="B40" s="8" t="s">
        <v>30</v>
      </c>
      <c r="C40" s="7">
        <f>SUM(C41:C47,C52:C55)</f>
        <v>0</v>
      </c>
      <c r="D40" s="7">
        <f>SUM(D41:D47,D52:D55)</f>
        <v>0</v>
      </c>
      <c r="E40" s="7">
        <v>0</v>
      </c>
      <c r="F40" s="7">
        <v>0</v>
      </c>
      <c r="G40" s="7">
        <f t="shared" si="0"/>
        <v>0</v>
      </c>
      <c r="H40" s="7">
        <v>0</v>
      </c>
      <c r="I40" s="7">
        <v>0</v>
      </c>
    </row>
    <row r="41" spans="1:9" x14ac:dyDescent="0.25">
      <c r="A41" s="8" t="s">
        <v>1</v>
      </c>
      <c r="B41" s="8" t="s">
        <v>29</v>
      </c>
      <c r="C41" s="7">
        <v>0</v>
      </c>
      <c r="D41" s="7">
        <v>0</v>
      </c>
      <c r="E41" s="7">
        <v>0</v>
      </c>
      <c r="F41" s="7">
        <v>0</v>
      </c>
      <c r="G41" s="7">
        <f t="shared" si="0"/>
        <v>0</v>
      </c>
      <c r="H41" s="7">
        <v>0</v>
      </c>
      <c r="I41" s="7">
        <v>0</v>
      </c>
    </row>
    <row r="42" spans="1:9" ht="24" x14ac:dyDescent="0.25">
      <c r="A42" s="8" t="s">
        <v>1</v>
      </c>
      <c r="B42" s="8" t="s">
        <v>28</v>
      </c>
      <c r="C42" s="7">
        <v>0</v>
      </c>
      <c r="D42" s="7">
        <v>0</v>
      </c>
      <c r="E42" s="7">
        <v>0</v>
      </c>
      <c r="F42" s="7">
        <v>0</v>
      </c>
      <c r="G42" s="7">
        <f t="shared" si="0"/>
        <v>0</v>
      </c>
      <c r="H42" s="7">
        <v>0</v>
      </c>
      <c r="I42" s="7">
        <v>0</v>
      </c>
    </row>
    <row r="43" spans="1:9" x14ac:dyDescent="0.25">
      <c r="A43" s="8" t="s">
        <v>1</v>
      </c>
      <c r="B43" s="8" t="s">
        <v>27</v>
      </c>
      <c r="C43" s="7">
        <v>0</v>
      </c>
      <c r="D43" s="7">
        <v>0</v>
      </c>
      <c r="E43" s="7">
        <v>0</v>
      </c>
      <c r="F43" s="7">
        <v>0</v>
      </c>
      <c r="G43" s="7">
        <f t="shared" si="0"/>
        <v>0</v>
      </c>
      <c r="H43" s="7">
        <v>0</v>
      </c>
      <c r="I43" s="7">
        <v>0</v>
      </c>
    </row>
    <row r="44" spans="1:9" x14ac:dyDescent="0.25">
      <c r="A44" s="8" t="s">
        <v>1</v>
      </c>
      <c r="B44" s="8" t="s">
        <v>26</v>
      </c>
      <c r="C44" s="7">
        <v>0</v>
      </c>
      <c r="D44" s="7">
        <v>0</v>
      </c>
      <c r="E44" s="7">
        <v>0</v>
      </c>
      <c r="F44" s="7">
        <v>0</v>
      </c>
      <c r="G44" s="7">
        <f t="shared" si="0"/>
        <v>0</v>
      </c>
      <c r="H44" s="7">
        <v>0</v>
      </c>
      <c r="I44" s="7">
        <v>0</v>
      </c>
    </row>
    <row r="45" spans="1:9" ht="24" x14ac:dyDescent="0.25">
      <c r="A45" s="8" t="s">
        <v>1</v>
      </c>
      <c r="B45" s="8" t="s">
        <v>25</v>
      </c>
      <c r="C45" s="7">
        <v>0</v>
      </c>
      <c r="D45" s="7">
        <v>0</v>
      </c>
      <c r="E45" s="7">
        <v>0</v>
      </c>
      <c r="F45" s="7">
        <v>0</v>
      </c>
      <c r="G45" s="7">
        <f t="shared" si="0"/>
        <v>0</v>
      </c>
      <c r="H45" s="7">
        <v>0</v>
      </c>
      <c r="I45" s="7">
        <v>0</v>
      </c>
    </row>
    <row r="46" spans="1:9" x14ac:dyDescent="0.25">
      <c r="A46" s="8" t="s">
        <v>1</v>
      </c>
      <c r="B46" s="8" t="s">
        <v>24</v>
      </c>
      <c r="C46" s="7">
        <v>0</v>
      </c>
      <c r="D46" s="7">
        <v>0</v>
      </c>
      <c r="E46" s="7">
        <v>0</v>
      </c>
      <c r="F46" s="7">
        <v>0</v>
      </c>
      <c r="G46" s="7">
        <f t="shared" si="0"/>
        <v>0</v>
      </c>
      <c r="H46" s="7">
        <v>0</v>
      </c>
      <c r="I46" s="7">
        <v>0</v>
      </c>
    </row>
    <row r="47" spans="1:9" x14ac:dyDescent="0.25">
      <c r="A47" s="8" t="s">
        <v>1</v>
      </c>
      <c r="B47" s="8" t="s">
        <v>141</v>
      </c>
      <c r="C47" s="7">
        <f>SUM(C48:C51)</f>
        <v>0</v>
      </c>
      <c r="D47" s="7">
        <f>SUM(D48:D51)</f>
        <v>0</v>
      </c>
      <c r="E47" s="7">
        <v>0</v>
      </c>
      <c r="F47" s="7">
        <v>0</v>
      </c>
      <c r="G47" s="7">
        <f t="shared" si="0"/>
        <v>0</v>
      </c>
      <c r="H47" s="7">
        <v>0</v>
      </c>
      <c r="I47" s="7">
        <v>0</v>
      </c>
    </row>
    <row r="48" spans="1:9" x14ac:dyDescent="0.25">
      <c r="A48" s="8" t="s">
        <v>1</v>
      </c>
      <c r="B48" s="8" t="s">
        <v>22</v>
      </c>
      <c r="C48" s="7">
        <v>0</v>
      </c>
      <c r="D48" s="7">
        <v>0</v>
      </c>
      <c r="E48" s="7">
        <v>0</v>
      </c>
      <c r="F48" s="7">
        <v>0</v>
      </c>
      <c r="G48" s="7">
        <f t="shared" si="0"/>
        <v>0</v>
      </c>
      <c r="H48" s="7">
        <v>0</v>
      </c>
      <c r="I48" s="7">
        <v>0</v>
      </c>
    </row>
    <row r="49" spans="1:9" x14ac:dyDescent="0.25">
      <c r="A49" s="8" t="s">
        <v>1</v>
      </c>
      <c r="B49" s="8" t="s">
        <v>106</v>
      </c>
      <c r="C49" s="7">
        <v>0</v>
      </c>
      <c r="D49" s="7">
        <v>0</v>
      </c>
      <c r="E49" s="7">
        <v>0</v>
      </c>
      <c r="F49" s="7">
        <v>0</v>
      </c>
      <c r="G49" s="7">
        <f t="shared" si="0"/>
        <v>0</v>
      </c>
      <c r="H49" s="7">
        <v>0</v>
      </c>
      <c r="I49" s="7">
        <v>0</v>
      </c>
    </row>
    <row r="50" spans="1:9" x14ac:dyDescent="0.25">
      <c r="A50" s="8" t="s">
        <v>1</v>
      </c>
      <c r="B50" s="8" t="s">
        <v>20</v>
      </c>
      <c r="C50" s="7">
        <v>0</v>
      </c>
      <c r="D50" s="7">
        <v>0</v>
      </c>
      <c r="E50" s="7">
        <v>0</v>
      </c>
      <c r="F50" s="7">
        <v>0</v>
      </c>
      <c r="G50" s="7">
        <f t="shared" si="0"/>
        <v>0</v>
      </c>
      <c r="H50" s="7">
        <v>0</v>
      </c>
      <c r="I50" s="7">
        <v>0</v>
      </c>
    </row>
    <row r="51" spans="1:9" x14ac:dyDescent="0.25">
      <c r="A51" s="8" t="s">
        <v>1</v>
      </c>
      <c r="B51" s="8" t="s">
        <v>19</v>
      </c>
      <c r="C51" s="7">
        <v>0</v>
      </c>
      <c r="D51" s="7">
        <v>0</v>
      </c>
      <c r="E51" s="7">
        <v>0</v>
      </c>
      <c r="F51" s="7">
        <v>0</v>
      </c>
      <c r="G51" s="7">
        <f t="shared" si="0"/>
        <v>0</v>
      </c>
      <c r="H51" s="7">
        <v>0</v>
      </c>
      <c r="I51" s="7">
        <v>0</v>
      </c>
    </row>
    <row r="52" spans="1:9" x14ac:dyDescent="0.25">
      <c r="A52" s="8" t="s">
        <v>1</v>
      </c>
      <c r="B52" s="8" t="s">
        <v>89</v>
      </c>
      <c r="C52" s="7">
        <v>0</v>
      </c>
      <c r="D52" s="7">
        <v>0</v>
      </c>
      <c r="E52" s="7">
        <v>0</v>
      </c>
      <c r="F52" s="7">
        <v>0</v>
      </c>
      <c r="G52" s="7">
        <f t="shared" si="0"/>
        <v>0</v>
      </c>
      <c r="H52" s="7">
        <v>0</v>
      </c>
      <c r="I52" s="7">
        <v>0</v>
      </c>
    </row>
    <row r="53" spans="1:9" ht="24" x14ac:dyDescent="0.25">
      <c r="A53" s="8" t="s">
        <v>1</v>
      </c>
      <c r="B53" s="8" t="s">
        <v>17</v>
      </c>
      <c r="C53" s="7">
        <v>0</v>
      </c>
      <c r="D53" s="7">
        <v>0</v>
      </c>
      <c r="E53" s="7">
        <v>0</v>
      </c>
      <c r="F53" s="7">
        <v>0</v>
      </c>
      <c r="G53" s="7">
        <f t="shared" si="0"/>
        <v>0</v>
      </c>
      <c r="H53" s="7">
        <v>0</v>
      </c>
      <c r="I53" s="7">
        <v>0</v>
      </c>
    </row>
    <row r="54" spans="1:9" x14ac:dyDescent="0.25">
      <c r="A54" s="8" t="s">
        <v>1</v>
      </c>
      <c r="B54" s="8" t="s">
        <v>16</v>
      </c>
      <c r="C54" s="7">
        <v>0</v>
      </c>
      <c r="D54" s="7">
        <v>0</v>
      </c>
      <c r="E54" s="7">
        <v>0</v>
      </c>
      <c r="F54" s="7">
        <v>0</v>
      </c>
      <c r="G54" s="7">
        <f t="shared" si="0"/>
        <v>0</v>
      </c>
      <c r="H54" s="7">
        <v>0</v>
      </c>
      <c r="I54" s="7">
        <v>0</v>
      </c>
    </row>
    <row r="55" spans="1:9" x14ac:dyDescent="0.25">
      <c r="A55" s="8" t="s">
        <v>1</v>
      </c>
      <c r="B55" s="8" t="s">
        <v>15</v>
      </c>
      <c r="C55" s="7">
        <v>0</v>
      </c>
      <c r="D55" s="7">
        <v>0</v>
      </c>
      <c r="E55" s="7">
        <v>0</v>
      </c>
      <c r="F55" s="7">
        <v>0</v>
      </c>
      <c r="G55" s="7">
        <f t="shared" si="0"/>
        <v>0</v>
      </c>
      <c r="H55" s="7">
        <v>0</v>
      </c>
      <c r="I55" s="7">
        <v>0</v>
      </c>
    </row>
    <row r="56" spans="1:9" x14ac:dyDescent="0.25">
      <c r="A56" s="8" t="s">
        <v>14</v>
      </c>
      <c r="B56" s="8" t="s">
        <v>13</v>
      </c>
      <c r="C56" s="7">
        <f>SUM(C57:C58)</f>
        <v>0</v>
      </c>
      <c r="D56" s="7">
        <f>SUM(D57:D58)</f>
        <v>0</v>
      </c>
      <c r="E56" s="7">
        <v>0</v>
      </c>
      <c r="F56" s="7">
        <v>0</v>
      </c>
      <c r="G56" s="7">
        <f t="shared" si="0"/>
        <v>0</v>
      </c>
      <c r="H56" s="7">
        <v>0</v>
      </c>
      <c r="I56" s="7">
        <v>0</v>
      </c>
    </row>
    <row r="57" spans="1:9" x14ac:dyDescent="0.25">
      <c r="A57" s="8" t="s">
        <v>1</v>
      </c>
      <c r="B57" s="8" t="s">
        <v>12</v>
      </c>
      <c r="C57" s="7">
        <v>0</v>
      </c>
      <c r="D57" s="7">
        <v>0</v>
      </c>
      <c r="E57" s="7">
        <v>0</v>
      </c>
      <c r="F57" s="7">
        <v>0</v>
      </c>
      <c r="G57" s="7">
        <f t="shared" si="0"/>
        <v>0</v>
      </c>
      <c r="H57" s="7">
        <v>0</v>
      </c>
      <c r="I57" s="7">
        <v>0</v>
      </c>
    </row>
    <row r="58" spans="1:9" x14ac:dyDescent="0.25">
      <c r="A58" s="8" t="s">
        <v>1</v>
      </c>
      <c r="B58" s="8" t="s">
        <v>11</v>
      </c>
      <c r="C58" s="7">
        <v>0</v>
      </c>
      <c r="D58" s="7">
        <v>0</v>
      </c>
      <c r="E58" s="7">
        <v>0</v>
      </c>
      <c r="F58" s="7">
        <v>0</v>
      </c>
      <c r="G58" s="7">
        <f t="shared" si="0"/>
        <v>0</v>
      </c>
      <c r="H58" s="7">
        <v>0</v>
      </c>
      <c r="I58" s="7">
        <v>0</v>
      </c>
    </row>
    <row r="59" spans="1:9" x14ac:dyDescent="0.25">
      <c r="A59" s="11" t="s">
        <v>1</v>
      </c>
      <c r="B59" s="10" t="s">
        <v>10</v>
      </c>
      <c r="C59" s="2">
        <f>SUM(C39,C33,C32,C12,C9,C8,C6)</f>
        <v>26629.089999999997</v>
      </c>
      <c r="D59" s="2">
        <f>SUM(D39,D33,D32,D12,D9,D8,D6)</f>
        <v>6843.94</v>
      </c>
      <c r="E59" s="2">
        <v>0</v>
      </c>
      <c r="F59" s="2">
        <v>0</v>
      </c>
      <c r="G59" s="2">
        <f t="shared" si="0"/>
        <v>33473.03</v>
      </c>
      <c r="H59" s="2">
        <v>0</v>
      </c>
      <c r="I59" s="2">
        <v>0</v>
      </c>
    </row>
    <row r="60" spans="1:9" x14ac:dyDescent="0.25">
      <c r="A60" s="9" t="s">
        <v>9</v>
      </c>
      <c r="B60" s="9" t="s">
        <v>8</v>
      </c>
      <c r="C60" s="5">
        <f>SUM(C61:C62)</f>
        <v>0</v>
      </c>
      <c r="D60" s="5">
        <f>SUM(D61:D62)</f>
        <v>0</v>
      </c>
      <c r="E60" s="5">
        <v>0</v>
      </c>
      <c r="F60" s="5">
        <v>0</v>
      </c>
      <c r="G60" s="5">
        <f t="shared" si="0"/>
        <v>0</v>
      </c>
      <c r="H60" s="5">
        <v>0</v>
      </c>
      <c r="I60" s="5">
        <v>0</v>
      </c>
    </row>
    <row r="61" spans="1:9" x14ac:dyDescent="0.25">
      <c r="A61" s="8" t="s">
        <v>7</v>
      </c>
      <c r="B61" s="8" t="s">
        <v>6</v>
      </c>
      <c r="C61" s="7">
        <v>0</v>
      </c>
      <c r="D61" s="7">
        <v>0</v>
      </c>
      <c r="E61" s="7">
        <v>0</v>
      </c>
      <c r="F61" s="7">
        <v>0</v>
      </c>
      <c r="G61" s="7">
        <f t="shared" si="0"/>
        <v>0</v>
      </c>
      <c r="H61" s="7">
        <v>0</v>
      </c>
      <c r="I61" s="7">
        <v>0</v>
      </c>
    </row>
    <row r="62" spans="1:9" x14ac:dyDescent="0.25">
      <c r="A62" s="8" t="s">
        <v>5</v>
      </c>
      <c r="B62" s="8" t="s">
        <v>4</v>
      </c>
      <c r="C62" s="7">
        <v>0</v>
      </c>
      <c r="D62" s="7">
        <v>0</v>
      </c>
      <c r="E62" s="7">
        <v>0</v>
      </c>
      <c r="F62" s="7">
        <v>0</v>
      </c>
      <c r="G62" s="7">
        <f t="shared" si="0"/>
        <v>0</v>
      </c>
      <c r="H62" s="7">
        <v>0</v>
      </c>
      <c r="I62" s="7">
        <v>0</v>
      </c>
    </row>
    <row r="63" spans="1:9" x14ac:dyDescent="0.25">
      <c r="A63" s="6" t="s">
        <v>3</v>
      </c>
      <c r="B63" s="6" t="s">
        <v>2</v>
      </c>
      <c r="C63" s="5">
        <v>0</v>
      </c>
      <c r="D63" s="5">
        <v>0</v>
      </c>
      <c r="E63" s="5">
        <v>0</v>
      </c>
      <c r="F63" s="5">
        <v>0</v>
      </c>
      <c r="G63" s="5">
        <f t="shared" si="0"/>
        <v>0</v>
      </c>
      <c r="H63" s="5">
        <v>0</v>
      </c>
      <c r="I63" s="5">
        <v>0</v>
      </c>
    </row>
    <row r="64" spans="1:9" x14ac:dyDescent="0.25">
      <c r="A64" s="4" t="s">
        <v>1</v>
      </c>
      <c r="B64" s="3" t="s">
        <v>0</v>
      </c>
      <c r="C64" s="2">
        <f>SUM(C59,C60,C63)</f>
        <v>26629.089999999997</v>
      </c>
      <c r="D64" s="2">
        <f>SUM(D59,D60,D63)</f>
        <v>6843.94</v>
      </c>
      <c r="E64" s="2">
        <v>0</v>
      </c>
      <c r="F64" s="2">
        <v>0</v>
      </c>
      <c r="G64" s="2">
        <f t="shared" si="0"/>
        <v>33473.03</v>
      </c>
      <c r="H64" s="2">
        <v>0</v>
      </c>
      <c r="I64" s="2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21D1A-ABA0-4BE6-99F3-AAFCFFB6DD5E}">
  <dimension ref="A1:I69"/>
  <sheetViews>
    <sheetView topLeftCell="A36" workbookViewId="0">
      <selection activeCell="C59" sqref="C59"/>
    </sheetView>
  </sheetViews>
  <sheetFormatPr baseColWidth="10" defaultColWidth="8.85546875" defaultRowHeight="15" x14ac:dyDescent="0.25"/>
  <cols>
    <col min="1" max="1" width="11.5703125" style="1" customWidth="1"/>
    <col min="2" max="2" width="57.7109375" style="1" customWidth="1"/>
    <col min="3" max="9" width="21.140625" style="1" customWidth="1"/>
    <col min="10" max="16384" width="8.85546875" style="1"/>
  </cols>
  <sheetData>
    <row r="1" spans="1:9" s="15" customFormat="1" ht="39.75" customHeight="1" thickBot="1" x14ac:dyDescent="0.3">
      <c r="A1" s="23" t="s">
        <v>142</v>
      </c>
      <c r="B1" s="22"/>
      <c r="C1" s="22"/>
      <c r="D1" s="22"/>
      <c r="E1" s="22"/>
      <c r="F1" s="22"/>
      <c r="G1" s="22"/>
      <c r="H1" s="22"/>
      <c r="I1" s="21"/>
    </row>
    <row r="2" spans="1:9" s="15" customFormat="1" ht="19.5" customHeight="1" thickBot="1" x14ac:dyDescent="0.3">
      <c r="A2" s="20"/>
      <c r="B2" s="19"/>
      <c r="C2" s="19"/>
      <c r="D2" s="19"/>
      <c r="E2" s="19"/>
      <c r="F2" s="19"/>
      <c r="G2" s="19"/>
      <c r="H2" s="19"/>
      <c r="I2" s="18"/>
    </row>
    <row r="3" spans="1:9" s="15" customFormat="1" ht="19.5" customHeight="1" thickBot="1" x14ac:dyDescent="0.3">
      <c r="A3" s="17"/>
      <c r="B3" s="16"/>
      <c r="C3" s="16"/>
      <c r="D3" s="16"/>
      <c r="E3" s="16"/>
      <c r="F3" s="16"/>
      <c r="G3" s="16"/>
      <c r="H3" s="16"/>
      <c r="I3" s="16"/>
    </row>
    <row r="4" spans="1:9" ht="19.5" customHeight="1" thickBot="1" x14ac:dyDescent="0.3">
      <c r="A4" s="14" t="s">
        <v>69</v>
      </c>
      <c r="B4" s="14"/>
      <c r="C4" s="14"/>
      <c r="D4" s="14"/>
      <c r="E4" s="14"/>
      <c r="F4" s="14"/>
      <c r="G4" s="14"/>
      <c r="H4" s="14"/>
      <c r="I4" s="14"/>
    </row>
    <row r="5" spans="1:9" ht="34.5" thickBot="1" x14ac:dyDescent="0.3">
      <c r="A5" s="13" t="s">
        <v>68</v>
      </c>
      <c r="B5" s="13" t="s">
        <v>68</v>
      </c>
      <c r="C5" s="13" t="s">
        <v>143</v>
      </c>
      <c r="D5" s="13" t="s">
        <v>144</v>
      </c>
      <c r="E5" s="13" t="s">
        <v>145</v>
      </c>
      <c r="F5" s="13" t="s">
        <v>146</v>
      </c>
      <c r="G5" s="13" t="s">
        <v>147</v>
      </c>
      <c r="H5" s="13" t="s">
        <v>148</v>
      </c>
      <c r="I5" s="13" t="s">
        <v>149</v>
      </c>
    </row>
    <row r="6" spans="1:9" x14ac:dyDescent="0.25">
      <c r="A6" s="9" t="s">
        <v>57</v>
      </c>
      <c r="B6" s="9" t="s">
        <v>93</v>
      </c>
      <c r="C6" s="5">
        <f>SUM(C7:C9)</f>
        <v>4709.18</v>
      </c>
      <c r="D6" s="5">
        <f>SUM(D7:D9)</f>
        <v>618.16999999999996</v>
      </c>
      <c r="E6" s="5">
        <v>0</v>
      </c>
      <c r="F6" s="5">
        <v>0</v>
      </c>
      <c r="G6" s="5">
        <f>SUM(C6,D6)</f>
        <v>5327.35</v>
      </c>
      <c r="H6" s="5">
        <v>0</v>
      </c>
      <c r="I6" s="5">
        <v>0</v>
      </c>
    </row>
    <row r="7" spans="1:9" x14ac:dyDescent="0.25">
      <c r="A7" s="8" t="s">
        <v>55</v>
      </c>
      <c r="B7" s="8" t="s">
        <v>94</v>
      </c>
      <c r="C7" s="7">
        <v>4373.37</v>
      </c>
      <c r="D7" s="7">
        <v>0</v>
      </c>
      <c r="E7" s="7">
        <v>0</v>
      </c>
      <c r="F7" s="7">
        <v>0</v>
      </c>
      <c r="G7" s="7">
        <f>SUM(C7:D7)</f>
        <v>4373.37</v>
      </c>
      <c r="H7" s="7">
        <v>0</v>
      </c>
      <c r="I7" s="7">
        <v>0</v>
      </c>
    </row>
    <row r="8" spans="1:9" x14ac:dyDescent="0.25">
      <c r="A8" s="8" t="s">
        <v>95</v>
      </c>
      <c r="B8" s="8" t="s">
        <v>96</v>
      </c>
      <c r="C8" s="7">
        <v>332.81</v>
      </c>
      <c r="D8" s="7">
        <v>541.27</v>
      </c>
      <c r="E8" s="7">
        <v>0</v>
      </c>
      <c r="F8" s="7">
        <v>0</v>
      </c>
      <c r="G8" s="7">
        <f>SUM(C8:D8)</f>
        <v>874.07999999999993</v>
      </c>
      <c r="H8" s="7">
        <v>0</v>
      </c>
      <c r="I8" s="7">
        <v>0</v>
      </c>
    </row>
    <row r="9" spans="1:9" x14ac:dyDescent="0.25">
      <c r="A9" s="8" t="s">
        <v>97</v>
      </c>
      <c r="B9" s="8" t="s">
        <v>98</v>
      </c>
      <c r="C9" s="7">
        <v>3</v>
      </c>
      <c r="D9" s="7">
        <v>76.900000000000006</v>
      </c>
      <c r="E9" s="7">
        <v>0</v>
      </c>
      <c r="F9" s="7">
        <v>0</v>
      </c>
      <c r="G9" s="7">
        <f>SUM(C9:D9)</f>
        <v>79.900000000000006</v>
      </c>
      <c r="H9" s="7">
        <v>0</v>
      </c>
      <c r="I9" s="7">
        <v>0</v>
      </c>
    </row>
    <row r="10" spans="1:9" x14ac:dyDescent="0.25">
      <c r="A10" s="9" t="s">
        <v>51</v>
      </c>
      <c r="B10" s="9" t="s">
        <v>50</v>
      </c>
      <c r="C10" s="5">
        <f>SUM(C11,C26,C31)</f>
        <v>882.58999999999992</v>
      </c>
      <c r="D10" s="5">
        <f>SUM(D11,D26,D31)</f>
        <v>17874.53</v>
      </c>
      <c r="E10" s="5">
        <v>0</v>
      </c>
      <c r="F10" s="5">
        <v>0</v>
      </c>
      <c r="G10" s="5">
        <f>SUM(C10,D10)</f>
        <v>18757.12</v>
      </c>
      <c r="H10" s="5">
        <v>0</v>
      </c>
      <c r="I10" s="5">
        <v>0</v>
      </c>
    </row>
    <row r="11" spans="1:9" x14ac:dyDescent="0.25">
      <c r="A11" s="8" t="s">
        <v>49</v>
      </c>
      <c r="B11" s="8" t="s">
        <v>99</v>
      </c>
      <c r="C11" s="7">
        <f>SUM(C12:C17,C22:C25)</f>
        <v>521.49</v>
      </c>
      <c r="D11" s="7">
        <f>SUM(D12:D17,D22:D25)</f>
        <v>17851.669999999998</v>
      </c>
      <c r="E11" s="7">
        <v>0</v>
      </c>
      <c r="F11" s="7">
        <v>0</v>
      </c>
      <c r="G11" s="7">
        <f t="shared" ref="G11:G33" si="0">SUM(C11:D11)</f>
        <v>18373.16</v>
      </c>
      <c r="H11" s="7">
        <v>0</v>
      </c>
      <c r="I11" s="7">
        <v>0</v>
      </c>
    </row>
    <row r="12" spans="1:9" x14ac:dyDescent="0.25">
      <c r="A12" s="8" t="s">
        <v>1</v>
      </c>
      <c r="B12" s="8" t="s">
        <v>100</v>
      </c>
      <c r="C12" s="7">
        <v>-8.01</v>
      </c>
      <c r="D12" s="7">
        <v>0</v>
      </c>
      <c r="E12" s="7">
        <v>0</v>
      </c>
      <c r="F12" s="7">
        <v>0</v>
      </c>
      <c r="G12" s="7">
        <f t="shared" si="0"/>
        <v>-8.01</v>
      </c>
      <c r="H12" s="7">
        <v>0</v>
      </c>
      <c r="I12" s="7">
        <v>0</v>
      </c>
    </row>
    <row r="13" spans="1:9" ht="24" x14ac:dyDescent="0.25">
      <c r="A13" s="8" t="s">
        <v>1</v>
      </c>
      <c r="B13" s="8" t="s">
        <v>150</v>
      </c>
      <c r="C13" s="7">
        <v>25.93</v>
      </c>
      <c r="D13" s="7">
        <v>0</v>
      </c>
      <c r="E13" s="7">
        <v>0</v>
      </c>
      <c r="F13" s="7">
        <v>0</v>
      </c>
      <c r="G13" s="7">
        <f t="shared" si="0"/>
        <v>25.93</v>
      </c>
      <c r="H13" s="7">
        <v>0</v>
      </c>
      <c r="I13" s="7">
        <v>0</v>
      </c>
    </row>
    <row r="14" spans="1:9" x14ac:dyDescent="0.25">
      <c r="A14" s="8" t="s">
        <v>1</v>
      </c>
      <c r="B14" s="8" t="s">
        <v>102</v>
      </c>
      <c r="C14" s="7">
        <v>0</v>
      </c>
      <c r="D14" s="7">
        <v>0</v>
      </c>
      <c r="E14" s="7">
        <v>0</v>
      </c>
      <c r="F14" s="7">
        <v>0</v>
      </c>
      <c r="G14" s="7">
        <f t="shared" si="0"/>
        <v>0</v>
      </c>
      <c r="H14" s="7">
        <v>0</v>
      </c>
      <c r="I14" s="7">
        <v>0</v>
      </c>
    </row>
    <row r="15" spans="1:9" x14ac:dyDescent="0.25">
      <c r="A15" s="8" t="s">
        <v>1</v>
      </c>
      <c r="B15" s="8" t="s">
        <v>151</v>
      </c>
      <c r="C15" s="7">
        <v>0</v>
      </c>
      <c r="D15" s="7">
        <v>0</v>
      </c>
      <c r="E15" s="7">
        <v>0</v>
      </c>
      <c r="F15" s="7">
        <v>0</v>
      </c>
      <c r="G15" s="7">
        <f t="shared" si="0"/>
        <v>0</v>
      </c>
      <c r="H15" s="7">
        <v>0</v>
      </c>
      <c r="I15" s="7">
        <v>0</v>
      </c>
    </row>
    <row r="16" spans="1:9" x14ac:dyDescent="0.25">
      <c r="A16" s="8" t="s">
        <v>1</v>
      </c>
      <c r="B16" s="8" t="s">
        <v>104</v>
      </c>
      <c r="C16" s="7">
        <v>0</v>
      </c>
      <c r="D16" s="7">
        <v>17851.669999999998</v>
      </c>
      <c r="E16" s="7">
        <v>0</v>
      </c>
      <c r="F16" s="7">
        <v>0</v>
      </c>
      <c r="G16" s="7">
        <f t="shared" si="0"/>
        <v>17851.669999999998</v>
      </c>
      <c r="H16" s="7">
        <v>0</v>
      </c>
      <c r="I16" s="7">
        <v>0</v>
      </c>
    </row>
    <row r="17" spans="1:9" x14ac:dyDescent="0.25">
      <c r="A17" s="8" t="s">
        <v>1</v>
      </c>
      <c r="B17" s="8" t="s">
        <v>152</v>
      </c>
      <c r="C17" s="7">
        <f>SUM(C18:C21)</f>
        <v>0</v>
      </c>
      <c r="D17" s="7">
        <f>SUM(D18:D21)</f>
        <v>0</v>
      </c>
      <c r="E17" s="7">
        <v>0</v>
      </c>
      <c r="F17" s="7">
        <v>0</v>
      </c>
      <c r="G17" s="7">
        <f t="shared" si="0"/>
        <v>0</v>
      </c>
      <c r="H17" s="7">
        <v>0</v>
      </c>
      <c r="I17" s="7">
        <v>0</v>
      </c>
    </row>
    <row r="18" spans="1:9" x14ac:dyDescent="0.25">
      <c r="A18" s="8" t="s">
        <v>1</v>
      </c>
      <c r="B18" s="8" t="s">
        <v>153</v>
      </c>
      <c r="C18" s="7">
        <v>0</v>
      </c>
      <c r="D18" s="7">
        <v>0</v>
      </c>
      <c r="E18" s="7">
        <v>0</v>
      </c>
      <c r="F18" s="7">
        <v>0</v>
      </c>
      <c r="G18" s="7">
        <f t="shared" si="0"/>
        <v>0</v>
      </c>
      <c r="H18" s="7">
        <v>0</v>
      </c>
      <c r="I18" s="7">
        <v>0</v>
      </c>
    </row>
    <row r="19" spans="1:9" x14ac:dyDescent="0.25">
      <c r="A19" s="8" t="s">
        <v>1</v>
      </c>
      <c r="B19" s="8" t="s">
        <v>154</v>
      </c>
      <c r="C19" s="7">
        <v>0</v>
      </c>
      <c r="D19" s="7">
        <v>0</v>
      </c>
      <c r="E19" s="7">
        <v>0</v>
      </c>
      <c r="F19" s="7">
        <v>0</v>
      </c>
      <c r="G19" s="7">
        <f t="shared" si="0"/>
        <v>0</v>
      </c>
      <c r="H19" s="7">
        <v>0</v>
      </c>
      <c r="I19" s="7">
        <v>0</v>
      </c>
    </row>
    <row r="20" spans="1:9" x14ac:dyDescent="0.25">
      <c r="A20" s="8" t="s">
        <v>1</v>
      </c>
      <c r="B20" s="8" t="s">
        <v>155</v>
      </c>
      <c r="C20" s="7">
        <v>0</v>
      </c>
      <c r="D20" s="7">
        <v>0</v>
      </c>
      <c r="E20" s="7">
        <v>0</v>
      </c>
      <c r="F20" s="7">
        <v>0</v>
      </c>
      <c r="G20" s="7">
        <f t="shared" si="0"/>
        <v>0</v>
      </c>
      <c r="H20" s="7">
        <v>0</v>
      </c>
      <c r="I20" s="7">
        <v>0</v>
      </c>
    </row>
    <row r="21" spans="1:9" x14ac:dyDescent="0.25">
      <c r="A21" s="8" t="s">
        <v>1</v>
      </c>
      <c r="B21" s="8" t="s">
        <v>19</v>
      </c>
      <c r="C21" s="7">
        <v>0</v>
      </c>
      <c r="D21" s="7">
        <v>0</v>
      </c>
      <c r="E21" s="7">
        <v>0</v>
      </c>
      <c r="F21" s="7">
        <v>0</v>
      </c>
      <c r="G21" s="7">
        <f t="shared" si="0"/>
        <v>0</v>
      </c>
      <c r="H21" s="7">
        <v>0</v>
      </c>
      <c r="I21" s="7">
        <v>0</v>
      </c>
    </row>
    <row r="22" spans="1:9" x14ac:dyDescent="0.25">
      <c r="A22" s="8" t="s">
        <v>1</v>
      </c>
      <c r="B22" s="8" t="s">
        <v>156</v>
      </c>
      <c r="C22" s="7">
        <v>0</v>
      </c>
      <c r="D22" s="7">
        <v>0</v>
      </c>
      <c r="E22" s="7">
        <v>0</v>
      </c>
      <c r="F22" s="7">
        <v>0</v>
      </c>
      <c r="G22" s="7">
        <f t="shared" si="0"/>
        <v>0</v>
      </c>
      <c r="H22" s="7">
        <v>0</v>
      </c>
      <c r="I22" s="7">
        <v>0</v>
      </c>
    </row>
    <row r="23" spans="1:9" ht="24" x14ac:dyDescent="0.25">
      <c r="A23" s="8" t="s">
        <v>1</v>
      </c>
      <c r="B23" s="8" t="s">
        <v>108</v>
      </c>
      <c r="C23" s="7">
        <v>0</v>
      </c>
      <c r="D23" s="7">
        <v>0</v>
      </c>
      <c r="E23" s="7">
        <v>0</v>
      </c>
      <c r="F23" s="7">
        <v>0</v>
      </c>
      <c r="G23" s="7">
        <f t="shared" si="0"/>
        <v>0</v>
      </c>
      <c r="H23" s="7">
        <v>0</v>
      </c>
      <c r="I23" s="7">
        <v>0</v>
      </c>
    </row>
    <row r="24" spans="1:9" x14ac:dyDescent="0.25">
      <c r="A24" s="8" t="s">
        <v>1</v>
      </c>
      <c r="B24" s="8" t="s">
        <v>109</v>
      </c>
      <c r="C24" s="7">
        <v>0</v>
      </c>
      <c r="D24" s="7">
        <v>0</v>
      </c>
      <c r="E24" s="7">
        <v>0</v>
      </c>
      <c r="F24" s="7">
        <v>0</v>
      </c>
      <c r="G24" s="7">
        <f t="shared" si="0"/>
        <v>0</v>
      </c>
      <c r="H24" s="7">
        <v>0</v>
      </c>
      <c r="I24" s="7">
        <v>0</v>
      </c>
    </row>
    <row r="25" spans="1:9" x14ac:dyDescent="0.25">
      <c r="A25" s="8" t="s">
        <v>1</v>
      </c>
      <c r="B25" s="8" t="s">
        <v>110</v>
      </c>
      <c r="C25" s="7">
        <v>503.57</v>
      </c>
      <c r="D25" s="7">
        <v>0</v>
      </c>
      <c r="E25" s="7">
        <v>0</v>
      </c>
      <c r="F25" s="7">
        <v>0</v>
      </c>
      <c r="G25" s="7">
        <f t="shared" si="0"/>
        <v>503.57</v>
      </c>
      <c r="H25" s="7">
        <v>0</v>
      </c>
      <c r="I25" s="7">
        <v>0</v>
      </c>
    </row>
    <row r="26" spans="1:9" x14ac:dyDescent="0.25">
      <c r="A26" s="8" t="s">
        <v>48</v>
      </c>
      <c r="B26" s="8" t="s">
        <v>111</v>
      </c>
      <c r="C26" s="7">
        <f>SUM(C27:C30)</f>
        <v>351.84</v>
      </c>
      <c r="D26" s="7">
        <f>SUM(D27:D30)</f>
        <v>0</v>
      </c>
      <c r="E26" s="7">
        <v>0</v>
      </c>
      <c r="F26" s="7">
        <v>0</v>
      </c>
      <c r="G26" s="7">
        <f t="shared" si="0"/>
        <v>351.84</v>
      </c>
      <c r="H26" s="7">
        <v>0</v>
      </c>
      <c r="I26" s="7">
        <v>0</v>
      </c>
    </row>
    <row r="27" spans="1:9" x14ac:dyDescent="0.25">
      <c r="A27" s="8" t="s">
        <v>1</v>
      </c>
      <c r="B27" s="8" t="s">
        <v>157</v>
      </c>
      <c r="C27" s="7">
        <v>0</v>
      </c>
      <c r="D27" s="7">
        <v>0</v>
      </c>
      <c r="E27" s="7">
        <v>0</v>
      </c>
      <c r="F27" s="7">
        <v>0</v>
      </c>
      <c r="G27" s="7">
        <f t="shared" si="0"/>
        <v>0</v>
      </c>
      <c r="H27" s="7">
        <v>0</v>
      </c>
      <c r="I27" s="7">
        <v>0</v>
      </c>
    </row>
    <row r="28" spans="1:9" x14ac:dyDescent="0.25">
      <c r="A28" s="8" t="s">
        <v>1</v>
      </c>
      <c r="B28" s="8" t="s">
        <v>113</v>
      </c>
      <c r="C28" s="7">
        <v>0</v>
      </c>
      <c r="D28" s="7">
        <v>0</v>
      </c>
      <c r="E28" s="7">
        <v>0</v>
      </c>
      <c r="F28" s="7">
        <v>0</v>
      </c>
      <c r="G28" s="7">
        <f t="shared" si="0"/>
        <v>0</v>
      </c>
      <c r="H28" s="7">
        <v>0</v>
      </c>
      <c r="I28" s="7">
        <v>0</v>
      </c>
    </row>
    <row r="29" spans="1:9" x14ac:dyDescent="0.25">
      <c r="A29" s="8" t="s">
        <v>1</v>
      </c>
      <c r="B29" s="8" t="s">
        <v>114</v>
      </c>
      <c r="C29" s="7">
        <v>351.84</v>
      </c>
      <c r="D29" s="7">
        <v>0</v>
      </c>
      <c r="E29" s="7">
        <v>0</v>
      </c>
      <c r="F29" s="7">
        <v>0</v>
      </c>
      <c r="G29" s="7">
        <f t="shared" si="0"/>
        <v>351.84</v>
      </c>
      <c r="H29" s="7">
        <v>0</v>
      </c>
      <c r="I29" s="7">
        <v>0</v>
      </c>
    </row>
    <row r="30" spans="1:9" x14ac:dyDescent="0.25">
      <c r="A30" s="8" t="s">
        <v>1</v>
      </c>
      <c r="B30" s="8" t="s">
        <v>115</v>
      </c>
      <c r="C30" s="7">
        <v>0</v>
      </c>
      <c r="D30" s="7">
        <v>0</v>
      </c>
      <c r="E30" s="7">
        <v>0</v>
      </c>
      <c r="F30" s="7">
        <v>0</v>
      </c>
      <c r="G30" s="7">
        <f t="shared" si="0"/>
        <v>0</v>
      </c>
      <c r="H30" s="7">
        <v>0</v>
      </c>
      <c r="I30" s="7">
        <v>0</v>
      </c>
    </row>
    <row r="31" spans="1:9" x14ac:dyDescent="0.25">
      <c r="A31" s="8" t="s">
        <v>116</v>
      </c>
      <c r="B31" s="8" t="s">
        <v>117</v>
      </c>
      <c r="C31" s="7">
        <f>SUM(C32:C33)</f>
        <v>9.26</v>
      </c>
      <c r="D31" s="7">
        <f>SUM(D32:D33)</f>
        <v>22.86</v>
      </c>
      <c r="E31" s="7">
        <v>0</v>
      </c>
      <c r="F31" s="7">
        <v>0</v>
      </c>
      <c r="G31" s="7">
        <f t="shared" si="0"/>
        <v>32.119999999999997</v>
      </c>
      <c r="H31" s="7">
        <v>0</v>
      </c>
      <c r="I31" s="7">
        <v>0</v>
      </c>
    </row>
    <row r="32" spans="1:9" x14ac:dyDescent="0.25">
      <c r="A32" s="8" t="s">
        <v>1</v>
      </c>
      <c r="B32" s="8" t="s">
        <v>12</v>
      </c>
      <c r="C32" s="7">
        <v>0.26</v>
      </c>
      <c r="D32" s="7">
        <v>22.86</v>
      </c>
      <c r="E32" s="7">
        <v>0</v>
      </c>
      <c r="F32" s="7">
        <v>0</v>
      </c>
      <c r="G32" s="7">
        <f t="shared" si="0"/>
        <v>23.12</v>
      </c>
      <c r="H32" s="7">
        <v>0</v>
      </c>
      <c r="I32" s="7">
        <v>0</v>
      </c>
    </row>
    <row r="33" spans="1:9" x14ac:dyDescent="0.25">
      <c r="A33" s="8" t="s">
        <v>1</v>
      </c>
      <c r="B33" s="8" t="s">
        <v>11</v>
      </c>
      <c r="C33" s="7">
        <v>9</v>
      </c>
      <c r="D33" s="7">
        <v>0</v>
      </c>
      <c r="E33" s="7">
        <v>0</v>
      </c>
      <c r="F33" s="7">
        <v>0</v>
      </c>
      <c r="G33" s="7">
        <f t="shared" si="0"/>
        <v>9</v>
      </c>
      <c r="H33" s="7">
        <v>0</v>
      </c>
      <c r="I33" s="7">
        <v>0</v>
      </c>
    </row>
    <row r="34" spans="1:9" x14ac:dyDescent="0.25">
      <c r="A34" s="9" t="s">
        <v>118</v>
      </c>
      <c r="B34" s="9" t="s">
        <v>119</v>
      </c>
      <c r="C34" s="5">
        <f>SUM(C35:C36)</f>
        <v>60.680000000000007</v>
      </c>
      <c r="D34" s="5">
        <f>SUM(D35:D36)</f>
        <v>23.32</v>
      </c>
      <c r="E34" s="5">
        <v>0</v>
      </c>
      <c r="F34" s="5">
        <v>0</v>
      </c>
      <c r="G34" s="5">
        <f>SUM(C34,D34)</f>
        <v>84</v>
      </c>
      <c r="H34" s="5">
        <v>0</v>
      </c>
      <c r="I34" s="5">
        <v>0</v>
      </c>
    </row>
    <row r="35" spans="1:9" x14ac:dyDescent="0.25">
      <c r="A35" s="8" t="s">
        <v>120</v>
      </c>
      <c r="B35" s="8" t="s">
        <v>54</v>
      </c>
      <c r="C35" s="7">
        <v>2.34</v>
      </c>
      <c r="D35" s="7">
        <v>0</v>
      </c>
      <c r="E35" s="7">
        <v>0</v>
      </c>
      <c r="F35" s="7">
        <v>0</v>
      </c>
      <c r="G35" s="7">
        <f>SUM(C35:D35)</f>
        <v>2.34</v>
      </c>
      <c r="H35" s="7">
        <v>0</v>
      </c>
      <c r="I35" s="7">
        <v>0</v>
      </c>
    </row>
    <row r="36" spans="1:9" x14ac:dyDescent="0.25">
      <c r="A36" s="8" t="s">
        <v>121</v>
      </c>
      <c r="B36" s="8" t="s">
        <v>122</v>
      </c>
      <c r="C36" s="7">
        <v>58.34</v>
      </c>
      <c r="D36" s="7">
        <v>23.32</v>
      </c>
      <c r="E36" s="7">
        <v>0</v>
      </c>
      <c r="F36" s="7">
        <v>0</v>
      </c>
      <c r="G36" s="7">
        <f>SUM(C36:D36)</f>
        <v>81.66</v>
      </c>
      <c r="H36" s="7">
        <v>0</v>
      </c>
      <c r="I36" s="7">
        <v>0</v>
      </c>
    </row>
    <row r="37" spans="1:9" x14ac:dyDescent="0.25">
      <c r="A37" s="9" t="s">
        <v>45</v>
      </c>
      <c r="B37" s="9" t="s">
        <v>123</v>
      </c>
      <c r="C37" s="5">
        <f>SUM(C38:C39)</f>
        <v>0</v>
      </c>
      <c r="D37" s="5">
        <f>SUM(D38:D39)</f>
        <v>0</v>
      </c>
      <c r="E37" s="5">
        <v>0</v>
      </c>
      <c r="F37" s="5">
        <v>0</v>
      </c>
      <c r="G37" s="5">
        <f>SUM(C37,D37)</f>
        <v>0</v>
      </c>
      <c r="H37" s="5">
        <v>0</v>
      </c>
      <c r="I37" s="5">
        <v>0</v>
      </c>
    </row>
    <row r="38" spans="1:9" x14ac:dyDescent="0.25">
      <c r="A38" s="8" t="s">
        <v>43</v>
      </c>
      <c r="B38" s="8" t="s">
        <v>42</v>
      </c>
      <c r="C38" s="7">
        <v>0</v>
      </c>
      <c r="D38" s="7">
        <v>0</v>
      </c>
      <c r="E38" s="7">
        <v>0</v>
      </c>
      <c r="F38" s="7">
        <v>0</v>
      </c>
      <c r="G38" s="7">
        <f>SUM(C38:D38)</f>
        <v>0</v>
      </c>
      <c r="H38" s="7">
        <v>0</v>
      </c>
      <c r="I38" s="7">
        <v>0</v>
      </c>
    </row>
    <row r="39" spans="1:9" x14ac:dyDescent="0.25">
      <c r="A39" s="8" t="s">
        <v>41</v>
      </c>
      <c r="B39" s="8" t="s">
        <v>34</v>
      </c>
      <c r="C39" s="7">
        <v>0</v>
      </c>
      <c r="D39" s="7">
        <v>0</v>
      </c>
      <c r="E39" s="7">
        <v>0</v>
      </c>
      <c r="F39" s="7">
        <v>0</v>
      </c>
      <c r="G39" s="7">
        <f>SUM(C39:D39)</f>
        <v>0</v>
      </c>
      <c r="H39" s="7">
        <v>0</v>
      </c>
      <c r="I39" s="7">
        <v>0</v>
      </c>
    </row>
    <row r="40" spans="1:9" x14ac:dyDescent="0.25">
      <c r="A40" s="9" t="s">
        <v>33</v>
      </c>
      <c r="B40" s="9" t="s">
        <v>32</v>
      </c>
      <c r="C40" s="5">
        <f>SUM(C41,C56,C61)</f>
        <v>1335.3</v>
      </c>
      <c r="D40" s="5">
        <f>SUM(D41,D56,D61)</f>
        <v>0</v>
      </c>
      <c r="E40" s="5">
        <v>0</v>
      </c>
      <c r="F40" s="5">
        <v>0</v>
      </c>
      <c r="G40" s="5">
        <f>SUM(C40,D40)</f>
        <v>1335.3</v>
      </c>
      <c r="H40" s="5">
        <v>0</v>
      </c>
      <c r="I40" s="5">
        <v>0</v>
      </c>
    </row>
    <row r="41" spans="1:9" x14ac:dyDescent="0.25">
      <c r="A41" s="8" t="s">
        <v>31</v>
      </c>
      <c r="B41" s="8" t="s">
        <v>99</v>
      </c>
      <c r="C41" s="7">
        <f>SUM(C42:C47,C52:C55)</f>
        <v>1010.54</v>
      </c>
      <c r="D41" s="7">
        <f>SUM(D42:D47,D52:D55)</f>
        <v>0</v>
      </c>
      <c r="E41" s="7">
        <v>0</v>
      </c>
      <c r="F41" s="7">
        <v>0</v>
      </c>
      <c r="G41" s="7">
        <f t="shared" ref="G41:G63" si="1">SUM(C41:D41)</f>
        <v>1010.54</v>
      </c>
      <c r="H41" s="7">
        <v>0</v>
      </c>
      <c r="I41" s="7">
        <v>0</v>
      </c>
    </row>
    <row r="42" spans="1:9" x14ac:dyDescent="0.25">
      <c r="A42" s="8" t="s">
        <v>1</v>
      </c>
      <c r="B42" s="8" t="s">
        <v>100</v>
      </c>
      <c r="C42" s="7">
        <v>933.55</v>
      </c>
      <c r="D42" s="7">
        <v>0</v>
      </c>
      <c r="E42" s="7">
        <v>0</v>
      </c>
      <c r="F42" s="7">
        <v>0</v>
      </c>
      <c r="G42" s="7">
        <f t="shared" si="1"/>
        <v>933.55</v>
      </c>
      <c r="H42" s="7">
        <v>0</v>
      </c>
      <c r="I42" s="7">
        <v>0</v>
      </c>
    </row>
    <row r="43" spans="1:9" ht="24" x14ac:dyDescent="0.25">
      <c r="A43" s="8" t="s">
        <v>1</v>
      </c>
      <c r="B43" s="8" t="s">
        <v>101</v>
      </c>
      <c r="C43" s="7">
        <v>0</v>
      </c>
      <c r="D43" s="7">
        <v>0</v>
      </c>
      <c r="E43" s="7">
        <v>0</v>
      </c>
      <c r="F43" s="7">
        <v>0</v>
      </c>
      <c r="G43" s="7">
        <f t="shared" si="1"/>
        <v>0</v>
      </c>
      <c r="H43" s="7">
        <v>0</v>
      </c>
      <c r="I43" s="7">
        <v>0</v>
      </c>
    </row>
    <row r="44" spans="1:9" x14ac:dyDescent="0.25">
      <c r="A44" s="8" t="s">
        <v>1</v>
      </c>
      <c r="B44" s="8" t="s">
        <v>158</v>
      </c>
      <c r="C44" s="7">
        <v>0</v>
      </c>
      <c r="D44" s="7">
        <v>0</v>
      </c>
      <c r="E44" s="7">
        <v>0</v>
      </c>
      <c r="F44" s="7">
        <v>0</v>
      </c>
      <c r="G44" s="7">
        <f t="shared" si="1"/>
        <v>0</v>
      </c>
      <c r="H44" s="7">
        <v>0</v>
      </c>
      <c r="I44" s="7">
        <v>0</v>
      </c>
    </row>
    <row r="45" spans="1:9" x14ac:dyDescent="0.25">
      <c r="A45" s="8" t="s">
        <v>1</v>
      </c>
      <c r="B45" s="8" t="s">
        <v>103</v>
      </c>
      <c r="C45" s="7">
        <v>0</v>
      </c>
      <c r="D45" s="7">
        <v>0</v>
      </c>
      <c r="E45" s="7">
        <v>0</v>
      </c>
      <c r="F45" s="7">
        <v>0</v>
      </c>
      <c r="G45" s="7">
        <f t="shared" si="1"/>
        <v>0</v>
      </c>
      <c r="H45" s="7">
        <v>0</v>
      </c>
      <c r="I45" s="7">
        <v>0</v>
      </c>
    </row>
    <row r="46" spans="1:9" x14ac:dyDescent="0.25">
      <c r="A46" s="8" t="s">
        <v>1</v>
      </c>
      <c r="B46" s="8" t="s">
        <v>104</v>
      </c>
      <c r="C46" s="7">
        <v>-15.93</v>
      </c>
      <c r="D46" s="7">
        <v>0</v>
      </c>
      <c r="E46" s="7">
        <v>0</v>
      </c>
      <c r="F46" s="7">
        <v>0</v>
      </c>
      <c r="G46" s="7">
        <f t="shared" si="1"/>
        <v>-15.93</v>
      </c>
      <c r="H46" s="7">
        <v>0</v>
      </c>
      <c r="I46" s="7">
        <v>0</v>
      </c>
    </row>
    <row r="47" spans="1:9" x14ac:dyDescent="0.25">
      <c r="A47" s="8" t="s">
        <v>1</v>
      </c>
      <c r="B47" s="8" t="s">
        <v>159</v>
      </c>
      <c r="C47" s="7">
        <v>92.92</v>
      </c>
      <c r="D47" s="7">
        <f>SUM(D48:D51)</f>
        <v>0</v>
      </c>
      <c r="E47" s="7">
        <v>0</v>
      </c>
      <c r="F47" s="7">
        <v>0</v>
      </c>
      <c r="G47" s="7">
        <f t="shared" si="1"/>
        <v>92.92</v>
      </c>
      <c r="H47" s="7">
        <v>0</v>
      </c>
      <c r="I47" s="7">
        <v>0</v>
      </c>
    </row>
    <row r="48" spans="1:9" x14ac:dyDescent="0.25">
      <c r="A48" s="8" t="s">
        <v>1</v>
      </c>
      <c r="B48" s="8" t="s">
        <v>160</v>
      </c>
      <c r="C48" s="7">
        <v>0</v>
      </c>
      <c r="D48" s="7">
        <v>0</v>
      </c>
      <c r="E48" s="7">
        <v>0</v>
      </c>
      <c r="F48" s="7">
        <v>0</v>
      </c>
      <c r="G48" s="7">
        <f t="shared" si="1"/>
        <v>0</v>
      </c>
      <c r="H48" s="7">
        <v>0</v>
      </c>
      <c r="I48" s="7">
        <v>0</v>
      </c>
    </row>
    <row r="49" spans="1:9" x14ac:dyDescent="0.25">
      <c r="A49" s="8" t="s">
        <v>1</v>
      </c>
      <c r="B49" s="8" t="s">
        <v>154</v>
      </c>
      <c r="C49" s="7">
        <v>0</v>
      </c>
      <c r="D49" s="7">
        <v>0</v>
      </c>
      <c r="E49" s="7">
        <v>0</v>
      </c>
      <c r="F49" s="7">
        <v>0</v>
      </c>
      <c r="G49" s="7">
        <f t="shared" si="1"/>
        <v>0</v>
      </c>
      <c r="H49" s="7">
        <v>0</v>
      </c>
      <c r="I49" s="7">
        <v>0</v>
      </c>
    </row>
    <row r="50" spans="1:9" x14ac:dyDescent="0.25">
      <c r="A50" s="8" t="s">
        <v>1</v>
      </c>
      <c r="B50" s="8" t="s">
        <v>155</v>
      </c>
      <c r="C50" s="7">
        <v>92.92</v>
      </c>
      <c r="D50" s="7">
        <v>0</v>
      </c>
      <c r="E50" s="7">
        <v>0</v>
      </c>
      <c r="F50" s="7">
        <v>0</v>
      </c>
      <c r="G50" s="7">
        <f t="shared" si="1"/>
        <v>92.92</v>
      </c>
      <c r="H50" s="7">
        <v>0</v>
      </c>
      <c r="I50" s="7">
        <v>0</v>
      </c>
    </row>
    <row r="51" spans="1:9" x14ac:dyDescent="0.25">
      <c r="A51" s="8" t="s">
        <v>1</v>
      </c>
      <c r="B51" s="8" t="s">
        <v>19</v>
      </c>
      <c r="C51" s="7">
        <v>0</v>
      </c>
      <c r="D51" s="7">
        <v>0</v>
      </c>
      <c r="E51" s="7">
        <v>0</v>
      </c>
      <c r="F51" s="7">
        <v>0</v>
      </c>
      <c r="G51" s="7">
        <f t="shared" si="1"/>
        <v>0</v>
      </c>
      <c r="H51" s="7">
        <v>0</v>
      </c>
      <c r="I51" s="7">
        <v>0</v>
      </c>
    </row>
    <row r="52" spans="1:9" x14ac:dyDescent="0.25">
      <c r="A52" s="8" t="s">
        <v>1</v>
      </c>
      <c r="B52" s="8" t="s">
        <v>156</v>
      </c>
      <c r="C52" s="7">
        <v>0</v>
      </c>
      <c r="D52" s="7">
        <v>0</v>
      </c>
      <c r="E52" s="7">
        <v>0</v>
      </c>
      <c r="F52" s="7">
        <v>0</v>
      </c>
      <c r="G52" s="7">
        <f t="shared" si="1"/>
        <v>0</v>
      </c>
      <c r="H52" s="7">
        <v>0</v>
      </c>
      <c r="I52" s="7">
        <v>0</v>
      </c>
    </row>
    <row r="53" spans="1:9" ht="24" x14ac:dyDescent="0.25">
      <c r="A53" s="8" t="s">
        <v>1</v>
      </c>
      <c r="B53" s="8" t="s">
        <v>161</v>
      </c>
      <c r="C53" s="7">
        <v>0</v>
      </c>
      <c r="D53" s="7">
        <v>0</v>
      </c>
      <c r="E53" s="7">
        <v>0</v>
      </c>
      <c r="F53" s="7">
        <v>0</v>
      </c>
      <c r="G53" s="7">
        <f t="shared" si="1"/>
        <v>0</v>
      </c>
      <c r="H53" s="7">
        <v>0</v>
      </c>
      <c r="I53" s="7">
        <v>0</v>
      </c>
    </row>
    <row r="54" spans="1:9" x14ac:dyDescent="0.25">
      <c r="A54" s="8" t="s">
        <v>1</v>
      </c>
      <c r="B54" s="8" t="s">
        <v>162</v>
      </c>
      <c r="C54" s="7">
        <v>0</v>
      </c>
      <c r="D54" s="7">
        <v>0</v>
      </c>
      <c r="E54" s="7">
        <v>0</v>
      </c>
      <c r="F54" s="7">
        <v>0</v>
      </c>
      <c r="G54" s="7">
        <f t="shared" si="1"/>
        <v>0</v>
      </c>
      <c r="H54" s="7">
        <v>0</v>
      </c>
      <c r="I54" s="7">
        <v>0</v>
      </c>
    </row>
    <row r="55" spans="1:9" x14ac:dyDescent="0.25">
      <c r="A55" s="8" t="s">
        <v>1</v>
      </c>
      <c r="B55" s="8" t="s">
        <v>110</v>
      </c>
      <c r="C55" s="7">
        <v>0</v>
      </c>
      <c r="D55" s="7">
        <v>0</v>
      </c>
      <c r="E55" s="7">
        <v>0</v>
      </c>
      <c r="F55" s="7">
        <v>0</v>
      </c>
      <c r="G55" s="7">
        <f t="shared" si="1"/>
        <v>0</v>
      </c>
      <c r="H55" s="7">
        <v>0</v>
      </c>
      <c r="I55" s="7">
        <v>0</v>
      </c>
    </row>
    <row r="56" spans="1:9" x14ac:dyDescent="0.25">
      <c r="A56" s="8" t="s">
        <v>14</v>
      </c>
      <c r="B56" s="8" t="s">
        <v>111</v>
      </c>
      <c r="C56" s="7">
        <f>SUM(C57:C60)</f>
        <v>291.70999999999998</v>
      </c>
      <c r="D56" s="7">
        <f>SUM(D57:D60)</f>
        <v>0</v>
      </c>
      <c r="E56" s="7">
        <v>0</v>
      </c>
      <c r="F56" s="7">
        <v>0</v>
      </c>
      <c r="G56" s="7">
        <f t="shared" si="1"/>
        <v>291.70999999999998</v>
      </c>
      <c r="H56" s="7">
        <v>0</v>
      </c>
      <c r="I56" s="7">
        <v>0</v>
      </c>
    </row>
    <row r="57" spans="1:9" x14ac:dyDescent="0.25">
      <c r="A57" s="8" t="s">
        <v>1</v>
      </c>
      <c r="B57" s="8" t="s">
        <v>112</v>
      </c>
      <c r="C57" s="7">
        <v>0</v>
      </c>
      <c r="D57" s="7">
        <v>0</v>
      </c>
      <c r="E57" s="7">
        <v>0</v>
      </c>
      <c r="F57" s="7">
        <v>0</v>
      </c>
      <c r="G57" s="7">
        <f t="shared" si="1"/>
        <v>0</v>
      </c>
      <c r="H57" s="7">
        <v>0</v>
      </c>
      <c r="I57" s="7">
        <v>0</v>
      </c>
    </row>
    <row r="58" spans="1:9" x14ac:dyDescent="0.25">
      <c r="A58" s="8" t="s">
        <v>1</v>
      </c>
      <c r="B58" s="8" t="s">
        <v>113</v>
      </c>
      <c r="C58" s="7">
        <v>0</v>
      </c>
      <c r="D58" s="7">
        <v>0</v>
      </c>
      <c r="E58" s="7">
        <v>0</v>
      </c>
      <c r="F58" s="7">
        <v>0</v>
      </c>
      <c r="G58" s="7">
        <f t="shared" si="1"/>
        <v>0</v>
      </c>
      <c r="H58" s="7">
        <v>0</v>
      </c>
      <c r="I58" s="7">
        <v>0</v>
      </c>
    </row>
    <row r="59" spans="1:9" x14ac:dyDescent="0.25">
      <c r="A59" s="8" t="s">
        <v>1</v>
      </c>
      <c r="B59" s="8" t="s">
        <v>114</v>
      </c>
      <c r="C59" s="7">
        <v>291.70999999999998</v>
      </c>
      <c r="D59" s="7">
        <v>0</v>
      </c>
      <c r="E59" s="7">
        <v>0</v>
      </c>
      <c r="F59" s="7">
        <v>0</v>
      </c>
      <c r="G59" s="7">
        <f t="shared" si="1"/>
        <v>291.70999999999998</v>
      </c>
      <c r="H59" s="7">
        <v>0</v>
      </c>
      <c r="I59" s="7">
        <v>0</v>
      </c>
    </row>
    <row r="60" spans="1:9" x14ac:dyDescent="0.25">
      <c r="A60" s="8" t="s">
        <v>1</v>
      </c>
      <c r="B60" s="8" t="s">
        <v>115</v>
      </c>
      <c r="C60" s="7">
        <v>0</v>
      </c>
      <c r="D60" s="7">
        <v>0</v>
      </c>
      <c r="E60" s="7">
        <v>0</v>
      </c>
      <c r="F60" s="7">
        <v>0</v>
      </c>
      <c r="G60" s="7">
        <f t="shared" si="1"/>
        <v>0</v>
      </c>
      <c r="H60" s="7">
        <v>0</v>
      </c>
      <c r="I60" s="7">
        <v>0</v>
      </c>
    </row>
    <row r="61" spans="1:9" x14ac:dyDescent="0.25">
      <c r="A61" s="8" t="s">
        <v>124</v>
      </c>
      <c r="B61" s="8" t="s">
        <v>117</v>
      </c>
      <c r="C61" s="7">
        <f>SUM(C62:C63)</f>
        <v>33.049999999999997</v>
      </c>
      <c r="D61" s="7">
        <f>SUM(D62:D63)</f>
        <v>0</v>
      </c>
      <c r="E61" s="7">
        <v>0</v>
      </c>
      <c r="F61" s="7">
        <v>0</v>
      </c>
      <c r="G61" s="7">
        <f t="shared" si="1"/>
        <v>33.049999999999997</v>
      </c>
      <c r="H61" s="7">
        <v>0</v>
      </c>
      <c r="I61" s="7">
        <v>0</v>
      </c>
    </row>
    <row r="62" spans="1:9" x14ac:dyDescent="0.25">
      <c r="A62" s="8" t="s">
        <v>1</v>
      </c>
      <c r="B62" s="8" t="s">
        <v>12</v>
      </c>
      <c r="C62" s="7">
        <v>0</v>
      </c>
      <c r="D62" s="7">
        <v>0</v>
      </c>
      <c r="E62" s="7">
        <v>0</v>
      </c>
      <c r="F62" s="7">
        <v>0</v>
      </c>
      <c r="G62" s="7">
        <f t="shared" si="1"/>
        <v>0</v>
      </c>
      <c r="H62" s="7">
        <v>0</v>
      </c>
      <c r="I62" s="7">
        <v>0</v>
      </c>
    </row>
    <row r="63" spans="1:9" x14ac:dyDescent="0.25">
      <c r="A63" s="8" t="s">
        <v>1</v>
      </c>
      <c r="B63" s="8" t="s">
        <v>11</v>
      </c>
      <c r="C63" s="7">
        <v>33.049999999999997</v>
      </c>
      <c r="D63" s="7">
        <v>0</v>
      </c>
      <c r="E63" s="7">
        <v>0</v>
      </c>
      <c r="F63" s="7">
        <v>0</v>
      </c>
      <c r="G63" s="7">
        <f t="shared" si="1"/>
        <v>33.049999999999997</v>
      </c>
      <c r="H63" s="7">
        <v>0</v>
      </c>
      <c r="I63" s="7">
        <v>0</v>
      </c>
    </row>
    <row r="64" spans="1:9" x14ac:dyDescent="0.25">
      <c r="A64" s="11" t="s">
        <v>1</v>
      </c>
      <c r="B64" s="10" t="s">
        <v>10</v>
      </c>
      <c r="C64" s="2">
        <f>SUM(C40,C37,C34,C10,C6)</f>
        <v>6987.75</v>
      </c>
      <c r="D64" s="2">
        <f>SUM(D40,D37,D34,D10,D6)</f>
        <v>18516.019999999997</v>
      </c>
      <c r="E64" s="2">
        <v>0</v>
      </c>
      <c r="F64" s="2">
        <v>0</v>
      </c>
      <c r="G64" s="2">
        <f>SUM(C64:D64)</f>
        <v>25503.769999999997</v>
      </c>
      <c r="H64" s="2">
        <v>0</v>
      </c>
      <c r="I64" s="2">
        <v>0</v>
      </c>
    </row>
    <row r="65" spans="1:9" x14ac:dyDescent="0.25">
      <c r="A65" s="9" t="s">
        <v>9</v>
      </c>
      <c r="B65" s="9" t="s">
        <v>8</v>
      </c>
      <c r="C65" s="5">
        <f>SUM(C66:C67)</f>
        <v>24.67</v>
      </c>
      <c r="D65" s="5">
        <f>SUM(D66:D67)</f>
        <v>0</v>
      </c>
      <c r="E65" s="5">
        <v>0</v>
      </c>
      <c r="F65" s="5">
        <v>0</v>
      </c>
      <c r="G65" s="5">
        <f>SUM(C65,D65)</f>
        <v>24.67</v>
      </c>
      <c r="H65" s="5">
        <v>0</v>
      </c>
      <c r="I65" s="5">
        <v>0</v>
      </c>
    </row>
    <row r="66" spans="1:9" x14ac:dyDescent="0.25">
      <c r="A66" s="8" t="s">
        <v>7</v>
      </c>
      <c r="B66" s="8" t="s">
        <v>125</v>
      </c>
      <c r="C66" s="7">
        <v>0</v>
      </c>
      <c r="D66" s="7">
        <v>0</v>
      </c>
      <c r="E66" s="7">
        <v>0</v>
      </c>
      <c r="F66" s="7">
        <v>0</v>
      </c>
      <c r="G66" s="7">
        <f>SUM(C66:D66)</f>
        <v>0</v>
      </c>
      <c r="H66" s="7">
        <v>0</v>
      </c>
      <c r="I66" s="7">
        <v>0</v>
      </c>
    </row>
    <row r="67" spans="1:9" x14ac:dyDescent="0.25">
      <c r="A67" s="8" t="s">
        <v>5</v>
      </c>
      <c r="B67" s="8" t="s">
        <v>126</v>
      </c>
      <c r="C67" s="7">
        <v>24.67</v>
      </c>
      <c r="D67" s="7">
        <v>0</v>
      </c>
      <c r="E67" s="7">
        <v>0</v>
      </c>
      <c r="F67" s="7">
        <v>0</v>
      </c>
      <c r="G67" s="7">
        <f>SUM(C67:D67)</f>
        <v>24.67</v>
      </c>
      <c r="H67" s="7">
        <v>0</v>
      </c>
      <c r="I67" s="7">
        <v>0</v>
      </c>
    </row>
    <row r="68" spans="1:9" x14ac:dyDescent="0.25">
      <c r="A68" s="6" t="s">
        <v>3</v>
      </c>
      <c r="B68" s="6" t="s">
        <v>2</v>
      </c>
      <c r="C68" s="5">
        <v>0</v>
      </c>
      <c r="D68" s="5">
        <v>0</v>
      </c>
      <c r="E68" s="5">
        <v>0</v>
      </c>
      <c r="F68" s="5">
        <v>0</v>
      </c>
      <c r="G68" s="5">
        <f>SUM(C68,D68)</f>
        <v>0</v>
      </c>
      <c r="H68" s="5">
        <v>0</v>
      </c>
      <c r="I68" s="5">
        <v>0</v>
      </c>
    </row>
    <row r="69" spans="1:9" x14ac:dyDescent="0.25">
      <c r="A69" s="4" t="s">
        <v>1</v>
      </c>
      <c r="B69" s="3" t="s">
        <v>0</v>
      </c>
      <c r="C69" s="2">
        <f>SUM(C64,C65,C68)</f>
        <v>7012.42</v>
      </c>
      <c r="D69" s="2">
        <f>SUM(D64,D65,D68)</f>
        <v>18516.019999999997</v>
      </c>
      <c r="E69" s="2">
        <v>0</v>
      </c>
      <c r="F69" s="2">
        <v>0</v>
      </c>
      <c r="G69" s="2">
        <f>SUM(C69:D69)</f>
        <v>25528.439999999995</v>
      </c>
      <c r="H69" s="2">
        <v>0</v>
      </c>
      <c r="I69" s="2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C3697-965A-47B3-892F-FEF3D999D888}">
  <dimension ref="A1:J406"/>
  <sheetViews>
    <sheetView tabSelected="1" workbookViewId="0">
      <selection activeCell="E19" sqref="E19"/>
    </sheetView>
  </sheetViews>
  <sheetFormatPr baseColWidth="10" defaultColWidth="8.85546875" defaultRowHeight="15" x14ac:dyDescent="0.25"/>
  <cols>
    <col min="1" max="1" width="32.7109375" style="1" customWidth="1"/>
    <col min="2" max="10" width="19.28515625" style="1" customWidth="1"/>
    <col min="11" max="16384" width="8.85546875" style="1"/>
  </cols>
  <sheetData>
    <row r="1" spans="1:10" s="15" customFormat="1" ht="39.75" customHeight="1" thickBot="1" x14ac:dyDescent="0.3">
      <c r="A1" s="23" t="s">
        <v>163</v>
      </c>
      <c r="B1" s="22"/>
      <c r="C1" s="22"/>
      <c r="D1" s="22"/>
      <c r="E1" s="22"/>
      <c r="F1" s="22"/>
      <c r="G1" s="22"/>
      <c r="H1" s="22"/>
      <c r="I1" s="22"/>
      <c r="J1" s="21"/>
    </row>
    <row r="2" spans="1:10" s="15" customFormat="1" ht="19.5" customHeight="1" thickBot="1" x14ac:dyDescent="0.3">
      <c r="A2" s="20"/>
      <c r="B2" s="19"/>
      <c r="C2" s="19"/>
      <c r="D2" s="19"/>
      <c r="E2" s="19"/>
      <c r="F2" s="19"/>
      <c r="G2" s="19"/>
      <c r="H2" s="19"/>
      <c r="I2" s="19"/>
      <c r="J2" s="18"/>
    </row>
    <row r="3" spans="1:10" s="15" customFormat="1" ht="19.5" customHeight="1" thickBot="1" x14ac:dyDescent="0.3">
      <c r="A3" s="17"/>
      <c r="B3" s="16"/>
      <c r="C3" s="16"/>
      <c r="D3" s="16"/>
      <c r="E3" s="16"/>
      <c r="F3" s="16"/>
      <c r="G3" s="16"/>
      <c r="H3" s="16"/>
      <c r="I3" s="16"/>
      <c r="J3" s="16"/>
    </row>
    <row r="4" spans="1:10" ht="19.5" customHeight="1" thickBot="1" x14ac:dyDescent="0.3">
      <c r="A4" s="14" t="s">
        <v>69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.75" thickBot="1" x14ac:dyDescent="0.3">
      <c r="A5" s="24" t="s">
        <v>164</v>
      </c>
      <c r="B5" s="25" t="s">
        <v>165</v>
      </c>
      <c r="C5" s="26"/>
      <c r="D5" s="26"/>
      <c r="E5" s="26"/>
      <c r="F5" s="26"/>
      <c r="G5" s="26"/>
      <c r="H5" s="26"/>
      <c r="I5" s="26"/>
      <c r="J5" s="27"/>
    </row>
    <row r="6" spans="1:10" ht="15.75" thickBot="1" x14ac:dyDescent="0.3">
      <c r="A6" s="28"/>
      <c r="B6" s="13" t="s">
        <v>166</v>
      </c>
      <c r="C6" s="13" t="s">
        <v>167</v>
      </c>
      <c r="D6" s="13" t="s">
        <v>168</v>
      </c>
      <c r="E6" s="13" t="s">
        <v>169</v>
      </c>
      <c r="F6" s="13" t="s">
        <v>170</v>
      </c>
      <c r="G6" s="13" t="s">
        <v>171</v>
      </c>
      <c r="H6" s="13" t="s">
        <v>172</v>
      </c>
      <c r="I6" s="13" t="s">
        <v>173</v>
      </c>
      <c r="J6" s="13" t="s">
        <v>174</v>
      </c>
    </row>
    <row r="7" spans="1:10" x14ac:dyDescent="0.25">
      <c r="A7" s="29" t="s">
        <v>175</v>
      </c>
      <c r="B7" s="30">
        <v>3656.39</v>
      </c>
      <c r="C7" s="7">
        <v>2693.48</v>
      </c>
      <c r="D7" s="7">
        <v>6.99</v>
      </c>
      <c r="E7" s="7">
        <v>35</v>
      </c>
      <c r="F7" s="7">
        <v>1647.42</v>
      </c>
      <c r="G7" s="7">
        <v>0</v>
      </c>
      <c r="H7" s="7">
        <v>0</v>
      </c>
      <c r="I7" s="7">
        <v>0</v>
      </c>
      <c r="J7" s="7">
        <f>SUM(B7:I7)</f>
        <v>8039.28</v>
      </c>
    </row>
    <row r="8" spans="1:10" x14ac:dyDescent="0.25">
      <c r="A8" s="29" t="s">
        <v>176</v>
      </c>
      <c r="B8" s="30">
        <v>765.83</v>
      </c>
      <c r="C8" s="7">
        <v>304.67</v>
      </c>
      <c r="D8" s="7">
        <v>0.21</v>
      </c>
      <c r="E8" s="7">
        <v>158</v>
      </c>
      <c r="F8" s="7">
        <v>0.19</v>
      </c>
      <c r="G8" s="7">
        <v>0</v>
      </c>
      <c r="H8" s="7">
        <v>0</v>
      </c>
      <c r="I8" s="7">
        <v>0</v>
      </c>
      <c r="J8" s="7">
        <f t="shared" ref="J8:J10" si="0">SUM(B8:I8)</f>
        <v>1228.9000000000001</v>
      </c>
    </row>
    <row r="9" spans="1:10" x14ac:dyDescent="0.25">
      <c r="A9" s="29" t="s">
        <v>177</v>
      </c>
      <c r="B9" s="30">
        <v>13873.03</v>
      </c>
      <c r="C9" s="7">
        <v>385.43</v>
      </c>
      <c r="D9" s="7">
        <v>0.66</v>
      </c>
      <c r="E9" s="7">
        <v>63.32</v>
      </c>
      <c r="F9" s="7">
        <v>38</v>
      </c>
      <c r="G9" s="7">
        <v>0</v>
      </c>
      <c r="H9" s="7">
        <v>0</v>
      </c>
      <c r="I9" s="7">
        <v>0</v>
      </c>
      <c r="J9" s="7">
        <f t="shared" si="0"/>
        <v>14360.44</v>
      </c>
    </row>
    <row r="10" spans="1:10" x14ac:dyDescent="0.25">
      <c r="A10" s="29" t="s">
        <v>178</v>
      </c>
      <c r="B10" s="7">
        <v>0</v>
      </c>
      <c r="C10" s="7">
        <v>0</v>
      </c>
      <c r="D10" s="7">
        <v>0</v>
      </c>
      <c r="E10" s="7">
        <v>0</v>
      </c>
      <c r="F10" s="7">
        <v>4585.6400000000003</v>
      </c>
      <c r="G10" s="7">
        <v>0</v>
      </c>
      <c r="H10" s="7">
        <v>0</v>
      </c>
      <c r="I10" s="7">
        <v>0</v>
      </c>
      <c r="J10" s="7">
        <f t="shared" si="0"/>
        <v>4585.6400000000003</v>
      </c>
    </row>
    <row r="11" spans="1:10" x14ac:dyDescent="0.25">
      <c r="A11" s="29"/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29"/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29"/>
      <c r="B13" s="7"/>
      <c r="C13" s="7"/>
      <c r="D13" s="7"/>
      <c r="E13" s="7"/>
      <c r="F13" s="7"/>
      <c r="G13" s="7"/>
      <c r="H13" s="7"/>
      <c r="I13" s="7"/>
      <c r="J13" s="7"/>
    </row>
    <row r="14" spans="1:10" x14ac:dyDescent="0.25">
      <c r="A14" s="29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 s="29"/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5">
      <c r="A16" s="29"/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5">
      <c r="A17" s="29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5">
      <c r="A18" s="29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5">
      <c r="A19" s="29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29"/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29"/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29"/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29"/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25">
      <c r="A24" s="29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29"/>
      <c r="B25" s="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29"/>
      <c r="B26" s="7"/>
      <c r="C26" s="7"/>
      <c r="D26" s="7"/>
      <c r="E26" s="7"/>
      <c r="F26" s="7"/>
      <c r="G26" s="7"/>
      <c r="H26" s="7"/>
      <c r="I26" s="7"/>
      <c r="J26" s="7"/>
    </row>
    <row r="27" spans="1:10" x14ac:dyDescent="0.25">
      <c r="A27" s="29"/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29"/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5">
      <c r="A29" s="29"/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29"/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5">
      <c r="A31" s="29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5">
      <c r="A32" s="29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25">
      <c r="A33" s="29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5">
      <c r="A34" s="29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29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29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29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9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29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29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5">
      <c r="A41" s="29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25">
      <c r="A42" s="29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25">
      <c r="A43" s="29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5">
      <c r="A44" s="29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5">
      <c r="A45" s="29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5">
      <c r="A46" s="29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5">
      <c r="A47" s="29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5">
      <c r="A48" s="29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5">
      <c r="A49" s="29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5">
      <c r="A50" s="29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29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29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29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29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5">
      <c r="A55" s="29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5">
      <c r="A56" s="29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5">
      <c r="A57" s="29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5">
      <c r="A58" s="29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5">
      <c r="A59" s="29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5">
      <c r="A60" s="29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5">
      <c r="A61" s="29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5">
      <c r="A62" s="29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25">
      <c r="A63" s="29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25">
      <c r="A64" s="29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5">
      <c r="A65" s="29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5">
      <c r="A66" s="29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5">
      <c r="A67" s="29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5">
      <c r="A68" s="29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5">
      <c r="A69" s="29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5">
      <c r="A70" s="29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5">
      <c r="A71" s="29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25">
      <c r="A72" s="29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25">
      <c r="A73" s="29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5">
      <c r="A74" s="29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5">
      <c r="A75" s="29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5">
      <c r="A76" s="29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25">
      <c r="A77" s="29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25">
      <c r="A78" s="29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25">
      <c r="A79" s="29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25">
      <c r="A80" s="29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25">
      <c r="A81" s="29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25">
      <c r="A82" s="29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25">
      <c r="A83" s="29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25">
      <c r="A84" s="29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25">
      <c r="A85" s="29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25">
      <c r="A86" s="29"/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25">
      <c r="A87" s="29"/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25">
      <c r="A88" s="29"/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25">
      <c r="A89" s="29"/>
      <c r="B89" s="7"/>
      <c r="C89" s="7"/>
      <c r="D89" s="7"/>
      <c r="E89" s="7"/>
      <c r="F89" s="7"/>
      <c r="G89" s="7"/>
      <c r="H89" s="7"/>
      <c r="I89" s="7"/>
      <c r="J89" s="7"/>
    </row>
    <row r="90" spans="1:10" x14ac:dyDescent="0.25">
      <c r="A90" s="29"/>
      <c r="B90" s="7"/>
      <c r="C90" s="7"/>
      <c r="D90" s="7"/>
      <c r="E90" s="7"/>
      <c r="F90" s="7"/>
      <c r="G90" s="7"/>
      <c r="H90" s="7"/>
      <c r="I90" s="7"/>
      <c r="J90" s="7"/>
    </row>
    <row r="91" spans="1:10" x14ac:dyDescent="0.25">
      <c r="A91" s="29"/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25">
      <c r="A92" s="29"/>
      <c r="B92" s="7"/>
      <c r="C92" s="7"/>
      <c r="D92" s="7"/>
      <c r="E92" s="7"/>
      <c r="F92" s="7"/>
      <c r="G92" s="7"/>
      <c r="H92" s="7"/>
      <c r="I92" s="7"/>
      <c r="J92" s="7"/>
    </row>
    <row r="93" spans="1:10" x14ac:dyDescent="0.25">
      <c r="A93" s="29"/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25">
      <c r="A94" s="29"/>
      <c r="B94" s="7"/>
      <c r="C94" s="7"/>
      <c r="D94" s="7"/>
      <c r="E94" s="7"/>
      <c r="F94" s="7"/>
      <c r="G94" s="7"/>
      <c r="H94" s="7"/>
      <c r="I94" s="7"/>
      <c r="J94" s="7"/>
    </row>
    <row r="95" spans="1:10" x14ac:dyDescent="0.25">
      <c r="A95" s="29"/>
      <c r="B95" s="7"/>
      <c r="C95" s="7"/>
      <c r="D95" s="7"/>
      <c r="E95" s="7"/>
      <c r="F95" s="7"/>
      <c r="G95" s="7"/>
      <c r="H95" s="7"/>
      <c r="I95" s="7"/>
      <c r="J95" s="7"/>
    </row>
    <row r="96" spans="1:10" x14ac:dyDescent="0.25">
      <c r="A96" s="29"/>
      <c r="B96" s="7"/>
      <c r="C96" s="7"/>
      <c r="D96" s="7"/>
      <c r="E96" s="7"/>
      <c r="F96" s="7"/>
      <c r="G96" s="7"/>
      <c r="H96" s="7"/>
      <c r="I96" s="7"/>
      <c r="J96" s="7"/>
    </row>
    <row r="97" spans="1:10" x14ac:dyDescent="0.25">
      <c r="A97" s="29"/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25">
      <c r="A98" s="29"/>
      <c r="B98" s="7"/>
      <c r="C98" s="7"/>
      <c r="D98" s="7"/>
      <c r="E98" s="7"/>
      <c r="F98" s="7"/>
      <c r="G98" s="7"/>
      <c r="H98" s="7"/>
      <c r="I98" s="7"/>
      <c r="J98" s="7"/>
    </row>
    <row r="99" spans="1:10" x14ac:dyDescent="0.25">
      <c r="A99" s="29"/>
      <c r="B99" s="7"/>
      <c r="C99" s="7"/>
      <c r="D99" s="7"/>
      <c r="E99" s="7"/>
      <c r="F99" s="7"/>
      <c r="G99" s="7"/>
      <c r="H99" s="7"/>
      <c r="I99" s="7"/>
      <c r="J99" s="7"/>
    </row>
    <row r="100" spans="1:10" x14ac:dyDescent="0.25">
      <c r="A100" s="29"/>
      <c r="B100" s="7"/>
      <c r="C100" s="7"/>
      <c r="D100" s="7"/>
      <c r="E100" s="7"/>
      <c r="F100" s="7"/>
      <c r="G100" s="7"/>
      <c r="H100" s="7"/>
      <c r="I100" s="7"/>
      <c r="J100" s="7"/>
    </row>
    <row r="101" spans="1:10" x14ac:dyDescent="0.25">
      <c r="A101" s="29"/>
      <c r="B101" s="7"/>
      <c r="C101" s="7"/>
      <c r="D101" s="7"/>
      <c r="E101" s="7"/>
      <c r="F101" s="7"/>
      <c r="G101" s="7"/>
      <c r="H101" s="7"/>
      <c r="I101" s="7"/>
      <c r="J101" s="7"/>
    </row>
    <row r="102" spans="1:10" x14ac:dyDescent="0.25">
      <c r="A102" s="29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25">
      <c r="A103" s="29"/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25">
      <c r="A104" s="29"/>
      <c r="B104" s="7"/>
      <c r="C104" s="7"/>
      <c r="D104" s="7"/>
      <c r="E104" s="7"/>
      <c r="F104" s="7"/>
      <c r="G104" s="7"/>
      <c r="H104" s="7"/>
      <c r="I104" s="7"/>
      <c r="J104" s="7"/>
    </row>
    <row r="105" spans="1:10" x14ac:dyDescent="0.25">
      <c r="A105" s="29"/>
      <c r="B105" s="7"/>
      <c r="C105" s="7"/>
      <c r="D105" s="7"/>
      <c r="E105" s="7"/>
      <c r="F105" s="7"/>
      <c r="G105" s="7"/>
      <c r="H105" s="7"/>
      <c r="I105" s="7"/>
      <c r="J105" s="7"/>
    </row>
    <row r="106" spans="1:10" x14ac:dyDescent="0.25">
      <c r="A106" s="29"/>
      <c r="B106" s="7"/>
      <c r="C106" s="7"/>
      <c r="D106" s="7"/>
      <c r="E106" s="7"/>
      <c r="F106" s="7"/>
      <c r="G106" s="7"/>
      <c r="H106" s="7"/>
      <c r="I106" s="7"/>
      <c r="J106" s="7"/>
    </row>
    <row r="107" spans="1:10" x14ac:dyDescent="0.25">
      <c r="A107" s="29"/>
      <c r="B107" s="7"/>
      <c r="C107" s="7"/>
      <c r="D107" s="7"/>
      <c r="E107" s="7"/>
      <c r="F107" s="7"/>
      <c r="G107" s="7"/>
      <c r="H107" s="7"/>
      <c r="I107" s="7"/>
      <c r="J107" s="7"/>
    </row>
    <row r="108" spans="1:10" x14ac:dyDescent="0.25">
      <c r="A108" s="29"/>
      <c r="B108" s="7"/>
      <c r="C108" s="7"/>
      <c r="D108" s="7"/>
      <c r="E108" s="7"/>
      <c r="F108" s="7"/>
      <c r="G108" s="7"/>
      <c r="H108" s="7"/>
      <c r="I108" s="7"/>
      <c r="J108" s="7"/>
    </row>
    <row r="109" spans="1:10" x14ac:dyDescent="0.25">
      <c r="A109" s="29"/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25">
      <c r="A110" s="29"/>
      <c r="B110" s="7"/>
      <c r="C110" s="7"/>
      <c r="D110" s="7"/>
      <c r="E110" s="7"/>
      <c r="F110" s="7"/>
      <c r="G110" s="7"/>
      <c r="H110" s="7"/>
      <c r="I110" s="7"/>
      <c r="J110" s="7"/>
    </row>
    <row r="111" spans="1:10" x14ac:dyDescent="0.25">
      <c r="A111" s="29"/>
      <c r="B111" s="7"/>
      <c r="C111" s="7"/>
      <c r="D111" s="7"/>
      <c r="E111" s="7"/>
      <c r="F111" s="7"/>
      <c r="G111" s="7"/>
      <c r="H111" s="7"/>
      <c r="I111" s="7"/>
      <c r="J111" s="7"/>
    </row>
    <row r="112" spans="1:10" x14ac:dyDescent="0.25">
      <c r="A112" s="29"/>
      <c r="B112" s="7"/>
      <c r="C112" s="7"/>
      <c r="D112" s="7"/>
      <c r="E112" s="7"/>
      <c r="F112" s="7"/>
      <c r="G112" s="7"/>
      <c r="H112" s="7"/>
      <c r="I112" s="7"/>
      <c r="J112" s="7"/>
    </row>
    <row r="113" spans="1:10" x14ac:dyDescent="0.25">
      <c r="A113" s="29"/>
      <c r="B113" s="7"/>
      <c r="C113" s="7"/>
      <c r="D113" s="7"/>
      <c r="E113" s="7"/>
      <c r="F113" s="7"/>
      <c r="G113" s="7"/>
      <c r="H113" s="7"/>
      <c r="I113" s="7"/>
      <c r="J113" s="7"/>
    </row>
    <row r="114" spans="1:10" x14ac:dyDescent="0.25">
      <c r="A114" s="29"/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5">
      <c r="A115" s="29"/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25">
      <c r="A116" s="29"/>
      <c r="B116" s="7"/>
      <c r="C116" s="7"/>
      <c r="D116" s="7"/>
      <c r="E116" s="7"/>
      <c r="F116" s="7"/>
      <c r="G116" s="7"/>
      <c r="H116" s="7"/>
      <c r="I116" s="7"/>
      <c r="J116" s="7"/>
    </row>
    <row r="117" spans="1:10" x14ac:dyDescent="0.25">
      <c r="A117" s="29"/>
      <c r="B117" s="7"/>
      <c r="C117" s="7"/>
      <c r="D117" s="7"/>
      <c r="E117" s="7"/>
      <c r="F117" s="7"/>
      <c r="G117" s="7"/>
      <c r="H117" s="7"/>
      <c r="I117" s="7"/>
      <c r="J117" s="7"/>
    </row>
    <row r="118" spans="1:10" x14ac:dyDescent="0.25">
      <c r="A118" s="29"/>
      <c r="B118" s="7"/>
      <c r="C118" s="7"/>
      <c r="D118" s="7"/>
      <c r="E118" s="7"/>
      <c r="F118" s="7"/>
      <c r="G118" s="7"/>
      <c r="H118" s="7"/>
      <c r="I118" s="7"/>
      <c r="J118" s="7"/>
    </row>
    <row r="119" spans="1:10" x14ac:dyDescent="0.25">
      <c r="A119" s="29"/>
      <c r="B119" s="7"/>
      <c r="C119" s="7"/>
      <c r="D119" s="7"/>
      <c r="E119" s="7"/>
      <c r="F119" s="7"/>
      <c r="G119" s="7"/>
      <c r="H119" s="7"/>
      <c r="I119" s="7"/>
      <c r="J119" s="7"/>
    </row>
    <row r="120" spans="1:10" x14ac:dyDescent="0.25">
      <c r="A120" s="29"/>
      <c r="B120" s="7"/>
      <c r="C120" s="7"/>
      <c r="D120" s="7"/>
      <c r="E120" s="7"/>
      <c r="F120" s="7"/>
      <c r="G120" s="7"/>
      <c r="H120" s="7"/>
      <c r="I120" s="7"/>
      <c r="J120" s="7"/>
    </row>
    <row r="121" spans="1:10" x14ac:dyDescent="0.25">
      <c r="A121" s="29"/>
      <c r="B121" s="7"/>
      <c r="C121" s="7"/>
      <c r="D121" s="7"/>
      <c r="E121" s="7"/>
      <c r="F121" s="7"/>
      <c r="G121" s="7"/>
      <c r="H121" s="7"/>
      <c r="I121" s="7"/>
      <c r="J121" s="7"/>
    </row>
    <row r="122" spans="1:10" x14ac:dyDescent="0.25">
      <c r="A122" s="29"/>
      <c r="B122" s="7"/>
      <c r="C122" s="7"/>
      <c r="D122" s="7"/>
      <c r="E122" s="7"/>
      <c r="F122" s="7"/>
      <c r="G122" s="7"/>
      <c r="H122" s="7"/>
      <c r="I122" s="7"/>
      <c r="J122" s="7"/>
    </row>
    <row r="123" spans="1:10" x14ac:dyDescent="0.25">
      <c r="A123" s="29"/>
      <c r="B123" s="7"/>
      <c r="C123" s="7"/>
      <c r="D123" s="7"/>
      <c r="E123" s="7"/>
      <c r="F123" s="7"/>
      <c r="G123" s="7"/>
      <c r="H123" s="7"/>
      <c r="I123" s="7"/>
      <c r="J123" s="7"/>
    </row>
    <row r="124" spans="1:10" x14ac:dyDescent="0.25">
      <c r="A124" s="29"/>
      <c r="B124" s="7"/>
      <c r="C124" s="7"/>
      <c r="D124" s="7"/>
      <c r="E124" s="7"/>
      <c r="F124" s="7"/>
      <c r="G124" s="7"/>
      <c r="H124" s="7"/>
      <c r="I124" s="7"/>
      <c r="J124" s="7"/>
    </row>
    <row r="125" spans="1:10" x14ac:dyDescent="0.25">
      <c r="A125" s="29"/>
      <c r="B125" s="7"/>
      <c r="C125" s="7"/>
      <c r="D125" s="7"/>
      <c r="E125" s="7"/>
      <c r="F125" s="7"/>
      <c r="G125" s="7"/>
      <c r="H125" s="7"/>
      <c r="I125" s="7"/>
      <c r="J125" s="7"/>
    </row>
    <row r="126" spans="1:10" x14ac:dyDescent="0.25">
      <c r="A126" s="29"/>
      <c r="B126" s="7"/>
      <c r="C126" s="7"/>
      <c r="D126" s="7"/>
      <c r="E126" s="7"/>
      <c r="F126" s="7"/>
      <c r="G126" s="7"/>
      <c r="H126" s="7"/>
      <c r="I126" s="7"/>
      <c r="J126" s="7"/>
    </row>
    <row r="127" spans="1:10" x14ac:dyDescent="0.25">
      <c r="A127" s="29"/>
      <c r="B127" s="7"/>
      <c r="C127" s="7"/>
      <c r="D127" s="7"/>
      <c r="E127" s="7"/>
      <c r="F127" s="7"/>
      <c r="G127" s="7"/>
      <c r="H127" s="7"/>
      <c r="I127" s="7"/>
      <c r="J127" s="7"/>
    </row>
    <row r="128" spans="1:10" x14ac:dyDescent="0.25">
      <c r="A128" s="29"/>
      <c r="B128" s="7"/>
      <c r="C128" s="7"/>
      <c r="D128" s="7"/>
      <c r="E128" s="7"/>
      <c r="F128" s="7"/>
      <c r="G128" s="7"/>
      <c r="H128" s="7"/>
      <c r="I128" s="7"/>
      <c r="J128" s="7"/>
    </row>
    <row r="129" spans="1:10" x14ac:dyDescent="0.25">
      <c r="A129" s="29"/>
      <c r="B129" s="7"/>
      <c r="C129" s="7"/>
      <c r="D129" s="7"/>
      <c r="E129" s="7"/>
      <c r="F129" s="7"/>
      <c r="G129" s="7"/>
      <c r="H129" s="7"/>
      <c r="I129" s="7"/>
      <c r="J129" s="7"/>
    </row>
    <row r="130" spans="1:10" x14ac:dyDescent="0.25">
      <c r="A130" s="29"/>
      <c r="B130" s="7"/>
      <c r="C130" s="7"/>
      <c r="D130" s="7"/>
      <c r="E130" s="7"/>
      <c r="F130" s="7"/>
      <c r="G130" s="7"/>
      <c r="H130" s="7"/>
      <c r="I130" s="7"/>
      <c r="J130" s="7"/>
    </row>
    <row r="131" spans="1:10" x14ac:dyDescent="0.25">
      <c r="A131" s="29"/>
      <c r="B131" s="7"/>
      <c r="C131" s="7"/>
      <c r="D131" s="7"/>
      <c r="E131" s="7"/>
      <c r="F131" s="7"/>
      <c r="G131" s="7"/>
      <c r="H131" s="7"/>
      <c r="I131" s="7"/>
      <c r="J131" s="7"/>
    </row>
    <row r="132" spans="1:10" x14ac:dyDescent="0.25">
      <c r="A132" s="29"/>
      <c r="B132" s="7"/>
      <c r="C132" s="7"/>
      <c r="D132" s="7"/>
      <c r="E132" s="7"/>
      <c r="F132" s="7"/>
      <c r="G132" s="7"/>
      <c r="H132" s="7"/>
      <c r="I132" s="7"/>
      <c r="J132" s="7"/>
    </row>
    <row r="133" spans="1:10" x14ac:dyDescent="0.25">
      <c r="A133" s="29"/>
      <c r="B133" s="7"/>
      <c r="C133" s="7"/>
      <c r="D133" s="7"/>
      <c r="E133" s="7"/>
      <c r="F133" s="7"/>
      <c r="G133" s="7"/>
      <c r="H133" s="7"/>
      <c r="I133" s="7"/>
      <c r="J133" s="7"/>
    </row>
    <row r="134" spans="1:10" x14ac:dyDescent="0.25">
      <c r="A134" s="29"/>
      <c r="B134" s="7"/>
      <c r="C134" s="7"/>
      <c r="D134" s="7"/>
      <c r="E134" s="7"/>
      <c r="F134" s="7"/>
      <c r="G134" s="7"/>
      <c r="H134" s="7"/>
      <c r="I134" s="7"/>
      <c r="J134" s="7"/>
    </row>
    <row r="135" spans="1:10" x14ac:dyDescent="0.25">
      <c r="A135" s="29"/>
      <c r="B135" s="7"/>
      <c r="C135" s="7"/>
      <c r="D135" s="7"/>
      <c r="E135" s="7"/>
      <c r="F135" s="7"/>
      <c r="G135" s="7"/>
      <c r="H135" s="7"/>
      <c r="I135" s="7"/>
      <c r="J135" s="7"/>
    </row>
    <row r="136" spans="1:10" x14ac:dyDescent="0.25">
      <c r="A136" s="29"/>
      <c r="B136" s="7"/>
      <c r="C136" s="7"/>
      <c r="D136" s="7"/>
      <c r="E136" s="7"/>
      <c r="F136" s="7"/>
      <c r="G136" s="7"/>
      <c r="H136" s="7"/>
      <c r="I136" s="7"/>
      <c r="J136" s="7"/>
    </row>
    <row r="137" spans="1:10" x14ac:dyDescent="0.25">
      <c r="A137" s="29"/>
      <c r="B137" s="7"/>
      <c r="C137" s="7"/>
      <c r="D137" s="7"/>
      <c r="E137" s="7"/>
      <c r="F137" s="7"/>
      <c r="G137" s="7"/>
      <c r="H137" s="7"/>
      <c r="I137" s="7"/>
      <c r="J137" s="7"/>
    </row>
    <row r="138" spans="1:10" x14ac:dyDescent="0.25">
      <c r="A138" s="29"/>
      <c r="B138" s="7"/>
      <c r="C138" s="7"/>
      <c r="D138" s="7"/>
      <c r="E138" s="7"/>
      <c r="F138" s="7"/>
      <c r="G138" s="7"/>
      <c r="H138" s="7"/>
      <c r="I138" s="7"/>
      <c r="J138" s="7"/>
    </row>
    <row r="139" spans="1:10" x14ac:dyDescent="0.25">
      <c r="A139" s="29"/>
      <c r="B139" s="7"/>
      <c r="C139" s="7"/>
      <c r="D139" s="7"/>
      <c r="E139" s="7"/>
      <c r="F139" s="7"/>
      <c r="G139" s="7"/>
      <c r="H139" s="7"/>
      <c r="I139" s="7"/>
      <c r="J139" s="7"/>
    </row>
    <row r="140" spans="1:10" x14ac:dyDescent="0.25">
      <c r="A140" s="29"/>
      <c r="B140" s="7"/>
      <c r="C140" s="7"/>
      <c r="D140" s="7"/>
      <c r="E140" s="7"/>
      <c r="F140" s="7"/>
      <c r="G140" s="7"/>
      <c r="H140" s="7"/>
      <c r="I140" s="7"/>
      <c r="J140" s="7"/>
    </row>
    <row r="141" spans="1:10" x14ac:dyDescent="0.25">
      <c r="A141" s="29"/>
      <c r="B141" s="7"/>
      <c r="C141" s="7"/>
      <c r="D141" s="7"/>
      <c r="E141" s="7"/>
      <c r="F141" s="7"/>
      <c r="G141" s="7"/>
      <c r="H141" s="7"/>
      <c r="I141" s="7"/>
      <c r="J141" s="7"/>
    </row>
    <row r="142" spans="1:10" x14ac:dyDescent="0.25">
      <c r="A142" s="29"/>
      <c r="B142" s="7"/>
      <c r="C142" s="7"/>
      <c r="D142" s="7"/>
      <c r="E142" s="7"/>
      <c r="F142" s="7"/>
      <c r="G142" s="7"/>
      <c r="H142" s="7"/>
      <c r="I142" s="7"/>
      <c r="J142" s="7"/>
    </row>
    <row r="143" spans="1:10" x14ac:dyDescent="0.25">
      <c r="A143" s="29"/>
      <c r="B143" s="7"/>
      <c r="C143" s="7"/>
      <c r="D143" s="7"/>
      <c r="E143" s="7"/>
      <c r="F143" s="7"/>
      <c r="G143" s="7"/>
      <c r="H143" s="7"/>
      <c r="I143" s="7"/>
      <c r="J143" s="7"/>
    </row>
    <row r="144" spans="1:10" x14ac:dyDescent="0.25">
      <c r="A144" s="29"/>
      <c r="B144" s="7"/>
      <c r="C144" s="7"/>
      <c r="D144" s="7"/>
      <c r="E144" s="7"/>
      <c r="F144" s="7"/>
      <c r="G144" s="7"/>
      <c r="H144" s="7"/>
      <c r="I144" s="7"/>
      <c r="J144" s="7"/>
    </row>
    <row r="145" spans="1:10" x14ac:dyDescent="0.25">
      <c r="A145" s="29"/>
      <c r="B145" s="7"/>
      <c r="C145" s="7"/>
      <c r="D145" s="7"/>
      <c r="E145" s="7"/>
      <c r="F145" s="7"/>
      <c r="G145" s="7"/>
      <c r="H145" s="7"/>
      <c r="I145" s="7"/>
      <c r="J145" s="7"/>
    </row>
    <row r="146" spans="1:10" x14ac:dyDescent="0.25">
      <c r="A146" s="29"/>
      <c r="B146" s="7"/>
      <c r="C146" s="7"/>
      <c r="D146" s="7"/>
      <c r="E146" s="7"/>
      <c r="F146" s="7"/>
      <c r="G146" s="7"/>
      <c r="H146" s="7"/>
      <c r="I146" s="7"/>
      <c r="J146" s="7"/>
    </row>
    <row r="147" spans="1:10" x14ac:dyDescent="0.25">
      <c r="A147" s="29"/>
      <c r="B147" s="7"/>
      <c r="C147" s="7"/>
      <c r="D147" s="7"/>
      <c r="E147" s="7"/>
      <c r="F147" s="7"/>
      <c r="G147" s="7"/>
      <c r="H147" s="7"/>
      <c r="I147" s="7"/>
      <c r="J147" s="7"/>
    </row>
    <row r="148" spans="1:10" x14ac:dyDescent="0.25">
      <c r="A148" s="29"/>
      <c r="B148" s="7"/>
      <c r="C148" s="7"/>
      <c r="D148" s="7"/>
      <c r="E148" s="7"/>
      <c r="F148" s="7"/>
      <c r="G148" s="7"/>
      <c r="H148" s="7"/>
      <c r="I148" s="7"/>
      <c r="J148" s="7"/>
    </row>
    <row r="149" spans="1:10" x14ac:dyDescent="0.25">
      <c r="A149" s="29"/>
      <c r="B149" s="7"/>
      <c r="C149" s="7"/>
      <c r="D149" s="7"/>
      <c r="E149" s="7"/>
      <c r="F149" s="7"/>
      <c r="G149" s="7"/>
      <c r="H149" s="7"/>
      <c r="I149" s="7"/>
      <c r="J149" s="7"/>
    </row>
    <row r="150" spans="1:10" x14ac:dyDescent="0.25">
      <c r="A150" s="29"/>
      <c r="B150" s="7"/>
      <c r="C150" s="7"/>
      <c r="D150" s="7"/>
      <c r="E150" s="7"/>
      <c r="F150" s="7"/>
      <c r="G150" s="7"/>
      <c r="H150" s="7"/>
      <c r="I150" s="7"/>
      <c r="J150" s="7"/>
    </row>
    <row r="151" spans="1:10" x14ac:dyDescent="0.25">
      <c r="A151" s="29"/>
      <c r="B151" s="7"/>
      <c r="C151" s="7"/>
      <c r="D151" s="7"/>
      <c r="E151" s="7"/>
      <c r="F151" s="7"/>
      <c r="G151" s="7"/>
      <c r="H151" s="7"/>
      <c r="I151" s="7"/>
      <c r="J151" s="7"/>
    </row>
    <row r="152" spans="1:10" x14ac:dyDescent="0.25">
      <c r="A152" s="29"/>
      <c r="B152" s="7"/>
      <c r="C152" s="7"/>
      <c r="D152" s="7"/>
      <c r="E152" s="7"/>
      <c r="F152" s="7"/>
      <c r="G152" s="7"/>
      <c r="H152" s="7"/>
      <c r="I152" s="7"/>
      <c r="J152" s="7"/>
    </row>
    <row r="153" spans="1:10" x14ac:dyDescent="0.25">
      <c r="A153" s="29"/>
      <c r="B153" s="7"/>
      <c r="C153" s="7"/>
      <c r="D153" s="7"/>
      <c r="E153" s="7"/>
      <c r="F153" s="7"/>
      <c r="G153" s="7"/>
      <c r="H153" s="7"/>
      <c r="I153" s="7"/>
      <c r="J153" s="7"/>
    </row>
    <row r="154" spans="1:10" x14ac:dyDescent="0.25">
      <c r="A154" s="29"/>
      <c r="B154" s="7"/>
      <c r="C154" s="7"/>
      <c r="D154" s="7"/>
      <c r="E154" s="7"/>
      <c r="F154" s="7"/>
      <c r="G154" s="7"/>
      <c r="H154" s="7"/>
      <c r="I154" s="7"/>
      <c r="J154" s="7"/>
    </row>
    <row r="155" spans="1:10" x14ac:dyDescent="0.25">
      <c r="A155" s="29"/>
      <c r="B155" s="7"/>
      <c r="C155" s="7"/>
      <c r="D155" s="7"/>
      <c r="E155" s="7"/>
      <c r="F155" s="7"/>
      <c r="G155" s="7"/>
      <c r="H155" s="7"/>
      <c r="I155" s="7"/>
      <c r="J155" s="7"/>
    </row>
    <row r="156" spans="1:10" x14ac:dyDescent="0.25">
      <c r="A156" s="29"/>
      <c r="B156" s="7"/>
      <c r="C156" s="7"/>
      <c r="D156" s="7"/>
      <c r="E156" s="7"/>
      <c r="F156" s="7"/>
      <c r="G156" s="7"/>
      <c r="H156" s="7"/>
      <c r="I156" s="7"/>
      <c r="J156" s="7"/>
    </row>
    <row r="157" spans="1:10" x14ac:dyDescent="0.25">
      <c r="A157" s="29"/>
      <c r="B157" s="7"/>
      <c r="C157" s="7"/>
      <c r="D157" s="7"/>
      <c r="E157" s="7"/>
      <c r="F157" s="7"/>
      <c r="G157" s="7"/>
      <c r="H157" s="7"/>
      <c r="I157" s="7"/>
      <c r="J157" s="7"/>
    </row>
    <row r="158" spans="1:10" x14ac:dyDescent="0.25">
      <c r="A158" s="29"/>
      <c r="B158" s="7"/>
      <c r="C158" s="7"/>
      <c r="D158" s="7"/>
      <c r="E158" s="7"/>
      <c r="F158" s="7"/>
      <c r="G158" s="7"/>
      <c r="H158" s="7"/>
      <c r="I158" s="7"/>
      <c r="J158" s="7"/>
    </row>
    <row r="159" spans="1:10" x14ac:dyDescent="0.25">
      <c r="A159" s="29"/>
      <c r="B159" s="7"/>
      <c r="C159" s="7"/>
      <c r="D159" s="7"/>
      <c r="E159" s="7"/>
      <c r="F159" s="7"/>
      <c r="G159" s="7"/>
      <c r="H159" s="7"/>
      <c r="I159" s="7"/>
      <c r="J159" s="7"/>
    </row>
    <row r="160" spans="1:10" x14ac:dyDescent="0.25">
      <c r="A160" s="29"/>
      <c r="B160" s="7"/>
      <c r="C160" s="7"/>
      <c r="D160" s="7"/>
      <c r="E160" s="7"/>
      <c r="F160" s="7"/>
      <c r="G160" s="7"/>
      <c r="H160" s="7"/>
      <c r="I160" s="7"/>
      <c r="J160" s="7"/>
    </row>
    <row r="161" spans="1:10" x14ac:dyDescent="0.25">
      <c r="A161" s="29"/>
      <c r="B161" s="7"/>
      <c r="C161" s="7"/>
      <c r="D161" s="7"/>
      <c r="E161" s="7"/>
      <c r="F161" s="7"/>
      <c r="G161" s="7"/>
      <c r="H161" s="7"/>
      <c r="I161" s="7"/>
      <c r="J161" s="7"/>
    </row>
    <row r="162" spans="1:10" x14ac:dyDescent="0.25">
      <c r="A162" s="29"/>
      <c r="B162" s="7"/>
      <c r="C162" s="7"/>
      <c r="D162" s="7"/>
      <c r="E162" s="7"/>
      <c r="F162" s="7"/>
      <c r="G162" s="7"/>
      <c r="H162" s="7"/>
      <c r="I162" s="7"/>
      <c r="J162" s="7"/>
    </row>
    <row r="163" spans="1:10" x14ac:dyDescent="0.25">
      <c r="A163" s="29"/>
      <c r="B163" s="7"/>
      <c r="C163" s="7"/>
      <c r="D163" s="7"/>
      <c r="E163" s="7"/>
      <c r="F163" s="7"/>
      <c r="G163" s="7"/>
      <c r="H163" s="7"/>
      <c r="I163" s="7"/>
      <c r="J163" s="7"/>
    </row>
    <row r="164" spans="1:10" x14ac:dyDescent="0.25">
      <c r="A164" s="29"/>
      <c r="B164" s="7"/>
      <c r="C164" s="7"/>
      <c r="D164" s="7"/>
      <c r="E164" s="7"/>
      <c r="F164" s="7"/>
      <c r="G164" s="7"/>
      <c r="H164" s="7"/>
      <c r="I164" s="7"/>
      <c r="J164" s="7"/>
    </row>
    <row r="165" spans="1:10" x14ac:dyDescent="0.25">
      <c r="A165" s="29"/>
      <c r="B165" s="7"/>
      <c r="C165" s="7"/>
      <c r="D165" s="7"/>
      <c r="E165" s="7"/>
      <c r="F165" s="7"/>
      <c r="G165" s="7"/>
      <c r="H165" s="7"/>
      <c r="I165" s="7"/>
      <c r="J165" s="7"/>
    </row>
    <row r="166" spans="1:10" x14ac:dyDescent="0.25">
      <c r="A166" s="29"/>
      <c r="B166" s="7"/>
      <c r="C166" s="7"/>
      <c r="D166" s="7"/>
      <c r="E166" s="7"/>
      <c r="F166" s="7"/>
      <c r="G166" s="7"/>
      <c r="H166" s="7"/>
      <c r="I166" s="7"/>
      <c r="J166" s="7"/>
    </row>
    <row r="167" spans="1:10" x14ac:dyDescent="0.25">
      <c r="A167" s="29"/>
      <c r="B167" s="7"/>
      <c r="C167" s="7"/>
      <c r="D167" s="7"/>
      <c r="E167" s="7"/>
      <c r="F167" s="7"/>
      <c r="G167" s="7"/>
      <c r="H167" s="7"/>
      <c r="I167" s="7"/>
      <c r="J167" s="7"/>
    </row>
    <row r="168" spans="1:10" x14ac:dyDescent="0.25">
      <c r="A168" s="29"/>
      <c r="B168" s="7"/>
      <c r="C168" s="7"/>
      <c r="D168" s="7"/>
      <c r="E168" s="7"/>
      <c r="F168" s="7"/>
      <c r="G168" s="7"/>
      <c r="H168" s="7"/>
      <c r="I168" s="7"/>
      <c r="J168" s="7"/>
    </row>
    <row r="169" spans="1:10" x14ac:dyDescent="0.25">
      <c r="A169" s="29"/>
      <c r="B169" s="7"/>
      <c r="C169" s="7"/>
      <c r="D169" s="7"/>
      <c r="E169" s="7"/>
      <c r="F169" s="7"/>
      <c r="G169" s="7"/>
      <c r="H169" s="7"/>
      <c r="I169" s="7"/>
      <c r="J169" s="7"/>
    </row>
    <row r="170" spans="1:10" x14ac:dyDescent="0.25">
      <c r="A170" s="29"/>
      <c r="B170" s="7"/>
      <c r="C170" s="7"/>
      <c r="D170" s="7"/>
      <c r="E170" s="7"/>
      <c r="F170" s="7"/>
      <c r="G170" s="7"/>
      <c r="H170" s="7"/>
      <c r="I170" s="7"/>
      <c r="J170" s="7"/>
    </row>
    <row r="171" spans="1:10" x14ac:dyDescent="0.25">
      <c r="A171" s="29"/>
      <c r="B171" s="7"/>
      <c r="C171" s="7"/>
      <c r="D171" s="7"/>
      <c r="E171" s="7"/>
      <c r="F171" s="7"/>
      <c r="G171" s="7"/>
      <c r="H171" s="7"/>
      <c r="I171" s="7"/>
      <c r="J171" s="7"/>
    </row>
    <row r="172" spans="1:10" x14ac:dyDescent="0.25">
      <c r="A172" s="29"/>
      <c r="B172" s="7"/>
      <c r="C172" s="7"/>
      <c r="D172" s="7"/>
      <c r="E172" s="7"/>
      <c r="F172" s="7"/>
      <c r="G172" s="7"/>
      <c r="H172" s="7"/>
      <c r="I172" s="7"/>
      <c r="J172" s="7"/>
    </row>
    <row r="173" spans="1:10" x14ac:dyDescent="0.25">
      <c r="A173" s="29"/>
      <c r="B173" s="7"/>
      <c r="C173" s="7"/>
      <c r="D173" s="7"/>
      <c r="E173" s="7"/>
      <c r="F173" s="7"/>
      <c r="G173" s="7"/>
      <c r="H173" s="7"/>
      <c r="I173" s="7"/>
      <c r="J173" s="7"/>
    </row>
    <row r="174" spans="1:10" x14ac:dyDescent="0.25">
      <c r="A174" s="29"/>
      <c r="B174" s="7"/>
      <c r="C174" s="7"/>
      <c r="D174" s="7"/>
      <c r="E174" s="7"/>
      <c r="F174" s="7"/>
      <c r="G174" s="7"/>
      <c r="H174" s="7"/>
      <c r="I174" s="7"/>
      <c r="J174" s="7"/>
    </row>
    <row r="175" spans="1:10" x14ac:dyDescent="0.25">
      <c r="A175" s="29"/>
      <c r="B175" s="7"/>
      <c r="C175" s="7"/>
      <c r="D175" s="7"/>
      <c r="E175" s="7"/>
      <c r="F175" s="7"/>
      <c r="G175" s="7"/>
      <c r="H175" s="7"/>
      <c r="I175" s="7"/>
      <c r="J175" s="7"/>
    </row>
    <row r="176" spans="1:10" x14ac:dyDescent="0.25">
      <c r="A176" s="29"/>
      <c r="B176" s="7"/>
      <c r="C176" s="7"/>
      <c r="D176" s="7"/>
      <c r="E176" s="7"/>
      <c r="F176" s="7"/>
      <c r="G176" s="7"/>
      <c r="H176" s="7"/>
      <c r="I176" s="7"/>
      <c r="J176" s="7"/>
    </row>
    <row r="177" spans="1:10" x14ac:dyDescent="0.25">
      <c r="A177" s="29"/>
      <c r="B177" s="7"/>
      <c r="C177" s="7"/>
      <c r="D177" s="7"/>
      <c r="E177" s="7"/>
      <c r="F177" s="7"/>
      <c r="G177" s="7"/>
      <c r="H177" s="7"/>
      <c r="I177" s="7"/>
      <c r="J177" s="7"/>
    </row>
    <row r="178" spans="1:10" x14ac:dyDescent="0.25">
      <c r="A178" s="29"/>
      <c r="B178" s="7"/>
      <c r="C178" s="7"/>
      <c r="D178" s="7"/>
      <c r="E178" s="7"/>
      <c r="F178" s="7"/>
      <c r="G178" s="7"/>
      <c r="H178" s="7"/>
      <c r="I178" s="7"/>
      <c r="J178" s="7"/>
    </row>
    <row r="179" spans="1:10" x14ac:dyDescent="0.25">
      <c r="A179" s="29"/>
      <c r="B179" s="7"/>
      <c r="C179" s="7"/>
      <c r="D179" s="7"/>
      <c r="E179" s="7"/>
      <c r="F179" s="7"/>
      <c r="G179" s="7"/>
      <c r="H179" s="7"/>
      <c r="I179" s="7"/>
      <c r="J179" s="7"/>
    </row>
    <row r="180" spans="1:10" x14ac:dyDescent="0.25">
      <c r="A180" s="29"/>
      <c r="B180" s="7"/>
      <c r="C180" s="7"/>
      <c r="D180" s="7"/>
      <c r="E180" s="7"/>
      <c r="F180" s="7"/>
      <c r="G180" s="7"/>
      <c r="H180" s="7"/>
      <c r="I180" s="7"/>
      <c r="J180" s="7"/>
    </row>
    <row r="181" spans="1:10" x14ac:dyDescent="0.25">
      <c r="A181" s="29"/>
      <c r="B181" s="7"/>
      <c r="C181" s="7"/>
      <c r="D181" s="7"/>
      <c r="E181" s="7"/>
      <c r="F181" s="7"/>
      <c r="G181" s="7"/>
      <c r="H181" s="7"/>
      <c r="I181" s="7"/>
      <c r="J181" s="7"/>
    </row>
    <row r="182" spans="1:10" x14ac:dyDescent="0.25">
      <c r="A182" s="29"/>
      <c r="B182" s="7"/>
      <c r="C182" s="7"/>
      <c r="D182" s="7"/>
      <c r="E182" s="7"/>
      <c r="F182" s="7"/>
      <c r="G182" s="7"/>
      <c r="H182" s="7"/>
      <c r="I182" s="7"/>
      <c r="J182" s="7"/>
    </row>
    <row r="183" spans="1:10" x14ac:dyDescent="0.25">
      <c r="A183" s="29"/>
      <c r="B183" s="7"/>
      <c r="C183" s="7"/>
      <c r="D183" s="7"/>
      <c r="E183" s="7"/>
      <c r="F183" s="7"/>
      <c r="G183" s="7"/>
      <c r="H183" s="7"/>
      <c r="I183" s="7"/>
      <c r="J183" s="7"/>
    </row>
    <row r="184" spans="1:10" x14ac:dyDescent="0.25">
      <c r="A184" s="29"/>
      <c r="B184" s="7"/>
      <c r="C184" s="7"/>
      <c r="D184" s="7"/>
      <c r="E184" s="7"/>
      <c r="F184" s="7"/>
      <c r="G184" s="7"/>
      <c r="H184" s="7"/>
      <c r="I184" s="7"/>
      <c r="J184" s="7"/>
    </row>
    <row r="185" spans="1:10" x14ac:dyDescent="0.25">
      <c r="A185" s="29"/>
      <c r="B185" s="7"/>
      <c r="C185" s="7"/>
      <c r="D185" s="7"/>
      <c r="E185" s="7"/>
      <c r="F185" s="7"/>
      <c r="G185" s="7"/>
      <c r="H185" s="7"/>
      <c r="I185" s="7"/>
      <c r="J185" s="7"/>
    </row>
    <row r="186" spans="1:10" x14ac:dyDescent="0.25">
      <c r="A186" s="29"/>
      <c r="B186" s="7"/>
      <c r="C186" s="7"/>
      <c r="D186" s="7"/>
      <c r="E186" s="7"/>
      <c r="F186" s="7"/>
      <c r="G186" s="7"/>
      <c r="H186" s="7"/>
      <c r="I186" s="7"/>
      <c r="J186" s="7"/>
    </row>
    <row r="187" spans="1:10" x14ac:dyDescent="0.25">
      <c r="A187" s="29"/>
      <c r="B187" s="7"/>
      <c r="C187" s="7"/>
      <c r="D187" s="7"/>
      <c r="E187" s="7"/>
      <c r="F187" s="7"/>
      <c r="G187" s="7"/>
      <c r="H187" s="7"/>
      <c r="I187" s="7"/>
      <c r="J187" s="7"/>
    </row>
    <row r="188" spans="1:10" x14ac:dyDescent="0.25">
      <c r="A188" s="29"/>
      <c r="B188" s="7"/>
      <c r="C188" s="7"/>
      <c r="D188" s="7"/>
      <c r="E188" s="7"/>
      <c r="F188" s="7"/>
      <c r="G188" s="7"/>
      <c r="H188" s="7"/>
      <c r="I188" s="7"/>
      <c r="J188" s="7"/>
    </row>
    <row r="189" spans="1:10" x14ac:dyDescent="0.25">
      <c r="A189" s="29"/>
      <c r="B189" s="7"/>
      <c r="C189" s="7"/>
      <c r="D189" s="7"/>
      <c r="E189" s="7"/>
      <c r="F189" s="7"/>
      <c r="G189" s="7"/>
      <c r="H189" s="7"/>
      <c r="I189" s="7"/>
      <c r="J189" s="7"/>
    </row>
    <row r="190" spans="1:10" x14ac:dyDescent="0.25">
      <c r="A190" s="29"/>
      <c r="B190" s="7"/>
      <c r="C190" s="7"/>
      <c r="D190" s="7"/>
      <c r="E190" s="7"/>
      <c r="F190" s="7"/>
      <c r="G190" s="7"/>
      <c r="H190" s="7"/>
      <c r="I190" s="7"/>
      <c r="J190" s="7"/>
    </row>
    <row r="191" spans="1:10" x14ac:dyDescent="0.25">
      <c r="A191" s="29"/>
      <c r="B191" s="7"/>
      <c r="C191" s="7"/>
      <c r="D191" s="7"/>
      <c r="E191" s="7"/>
      <c r="F191" s="7"/>
      <c r="G191" s="7"/>
      <c r="H191" s="7"/>
      <c r="I191" s="7"/>
      <c r="J191" s="7"/>
    </row>
    <row r="192" spans="1:10" x14ac:dyDescent="0.25">
      <c r="A192" s="29"/>
      <c r="B192" s="7"/>
      <c r="C192" s="7"/>
      <c r="D192" s="7"/>
      <c r="E192" s="7"/>
      <c r="F192" s="7"/>
      <c r="G192" s="7"/>
      <c r="H192" s="7"/>
      <c r="I192" s="7"/>
      <c r="J192" s="7"/>
    </row>
    <row r="193" spans="1:10" x14ac:dyDescent="0.25">
      <c r="A193" s="29"/>
      <c r="B193" s="7"/>
      <c r="C193" s="7"/>
      <c r="D193" s="7"/>
      <c r="E193" s="7"/>
      <c r="F193" s="7"/>
      <c r="G193" s="7"/>
      <c r="H193" s="7"/>
      <c r="I193" s="7"/>
      <c r="J193" s="7"/>
    </row>
    <row r="194" spans="1:10" x14ac:dyDescent="0.25">
      <c r="A194" s="29"/>
      <c r="B194" s="7"/>
      <c r="C194" s="7"/>
      <c r="D194" s="7"/>
      <c r="E194" s="7"/>
      <c r="F194" s="7"/>
      <c r="G194" s="7"/>
      <c r="H194" s="7"/>
      <c r="I194" s="7"/>
      <c r="J194" s="7"/>
    </row>
    <row r="195" spans="1:10" x14ac:dyDescent="0.25">
      <c r="A195" s="29"/>
      <c r="B195" s="7"/>
      <c r="C195" s="7"/>
      <c r="D195" s="7"/>
      <c r="E195" s="7"/>
      <c r="F195" s="7"/>
      <c r="G195" s="7"/>
      <c r="H195" s="7"/>
      <c r="I195" s="7"/>
      <c r="J195" s="7"/>
    </row>
    <row r="196" spans="1:10" x14ac:dyDescent="0.25">
      <c r="A196" s="29"/>
      <c r="B196" s="7"/>
      <c r="C196" s="7"/>
      <c r="D196" s="7"/>
      <c r="E196" s="7"/>
      <c r="F196" s="7"/>
      <c r="G196" s="7"/>
      <c r="H196" s="7"/>
      <c r="I196" s="7"/>
      <c r="J196" s="7"/>
    </row>
    <row r="197" spans="1:10" x14ac:dyDescent="0.25">
      <c r="A197" s="29"/>
      <c r="B197" s="7"/>
      <c r="C197" s="7"/>
      <c r="D197" s="7"/>
      <c r="E197" s="7"/>
      <c r="F197" s="7"/>
      <c r="G197" s="7"/>
      <c r="H197" s="7"/>
      <c r="I197" s="7"/>
      <c r="J197" s="7"/>
    </row>
    <row r="198" spans="1:10" x14ac:dyDescent="0.25">
      <c r="A198" s="29"/>
      <c r="B198" s="7"/>
      <c r="C198" s="7"/>
      <c r="D198" s="7"/>
      <c r="E198" s="7"/>
      <c r="F198" s="7"/>
      <c r="G198" s="7"/>
      <c r="H198" s="7"/>
      <c r="I198" s="7"/>
      <c r="J198" s="7"/>
    </row>
    <row r="199" spans="1:10" x14ac:dyDescent="0.25">
      <c r="A199" s="29"/>
      <c r="B199" s="7"/>
      <c r="C199" s="7"/>
      <c r="D199" s="7"/>
      <c r="E199" s="7"/>
      <c r="F199" s="7"/>
      <c r="G199" s="7"/>
      <c r="H199" s="7"/>
      <c r="I199" s="7"/>
      <c r="J199" s="7"/>
    </row>
    <row r="200" spans="1:10" x14ac:dyDescent="0.25">
      <c r="A200" s="29"/>
      <c r="B200" s="7"/>
      <c r="C200" s="7"/>
      <c r="D200" s="7"/>
      <c r="E200" s="7"/>
      <c r="F200" s="7"/>
      <c r="G200" s="7"/>
      <c r="H200" s="7"/>
      <c r="I200" s="7"/>
      <c r="J200" s="7"/>
    </row>
    <row r="201" spans="1:10" x14ac:dyDescent="0.25">
      <c r="A201" s="29"/>
      <c r="B201" s="7"/>
      <c r="C201" s="7"/>
      <c r="D201" s="7"/>
      <c r="E201" s="7"/>
      <c r="F201" s="7"/>
      <c r="G201" s="7"/>
      <c r="H201" s="7"/>
      <c r="I201" s="7"/>
      <c r="J201" s="7"/>
    </row>
    <row r="202" spans="1:10" x14ac:dyDescent="0.25">
      <c r="A202" s="29"/>
      <c r="B202" s="7"/>
      <c r="C202" s="7"/>
      <c r="D202" s="7"/>
      <c r="E202" s="7"/>
      <c r="F202" s="7"/>
      <c r="G202" s="7"/>
      <c r="H202" s="7"/>
      <c r="I202" s="7"/>
      <c r="J202" s="7"/>
    </row>
    <row r="203" spans="1:10" x14ac:dyDescent="0.25">
      <c r="A203" s="29"/>
      <c r="B203" s="7"/>
      <c r="C203" s="7"/>
      <c r="D203" s="7"/>
      <c r="E203" s="7"/>
      <c r="F203" s="7"/>
      <c r="G203" s="7"/>
      <c r="H203" s="7"/>
      <c r="I203" s="7"/>
      <c r="J203" s="7"/>
    </row>
    <row r="204" spans="1:10" x14ac:dyDescent="0.25">
      <c r="A204" s="29"/>
      <c r="B204" s="7"/>
      <c r="C204" s="7"/>
      <c r="D204" s="7"/>
      <c r="E204" s="7"/>
      <c r="F204" s="7"/>
      <c r="G204" s="7"/>
      <c r="H204" s="7"/>
      <c r="I204" s="7"/>
      <c r="J204" s="7"/>
    </row>
    <row r="205" spans="1:10" x14ac:dyDescent="0.25">
      <c r="A205" s="29"/>
      <c r="B205" s="7"/>
      <c r="C205" s="7"/>
      <c r="D205" s="7"/>
      <c r="E205" s="7"/>
      <c r="F205" s="7"/>
      <c r="G205" s="7"/>
      <c r="H205" s="7"/>
      <c r="I205" s="7"/>
      <c r="J205" s="7"/>
    </row>
    <row r="206" spans="1:10" x14ac:dyDescent="0.25">
      <c r="A206" s="29"/>
      <c r="B206" s="7"/>
      <c r="C206" s="7"/>
      <c r="D206" s="7"/>
      <c r="E206" s="7"/>
      <c r="F206" s="7"/>
      <c r="G206" s="7"/>
      <c r="H206" s="7"/>
      <c r="I206" s="7"/>
      <c r="J206" s="7"/>
    </row>
    <row r="207" spans="1:10" x14ac:dyDescent="0.25">
      <c r="A207" s="29"/>
      <c r="B207" s="7"/>
      <c r="C207" s="7"/>
      <c r="D207" s="7"/>
      <c r="E207" s="7"/>
      <c r="F207" s="7"/>
      <c r="G207" s="7"/>
      <c r="H207" s="7"/>
      <c r="I207" s="7"/>
      <c r="J207" s="7"/>
    </row>
    <row r="208" spans="1:10" x14ac:dyDescent="0.25">
      <c r="A208" s="29"/>
      <c r="B208" s="7"/>
      <c r="C208" s="7"/>
      <c r="D208" s="7"/>
      <c r="E208" s="7"/>
      <c r="F208" s="7"/>
      <c r="G208" s="7"/>
      <c r="H208" s="7"/>
      <c r="I208" s="7"/>
      <c r="J208" s="7"/>
    </row>
    <row r="209" spans="1:10" x14ac:dyDescent="0.25">
      <c r="A209" s="29"/>
      <c r="B209" s="7"/>
      <c r="C209" s="7"/>
      <c r="D209" s="7"/>
      <c r="E209" s="7"/>
      <c r="F209" s="7"/>
      <c r="G209" s="7"/>
      <c r="H209" s="7"/>
      <c r="I209" s="7"/>
      <c r="J209" s="7"/>
    </row>
    <row r="210" spans="1:10" x14ac:dyDescent="0.25">
      <c r="A210" s="29"/>
      <c r="B210" s="7"/>
      <c r="C210" s="7"/>
      <c r="D210" s="7"/>
      <c r="E210" s="7"/>
      <c r="F210" s="7"/>
      <c r="G210" s="7"/>
      <c r="H210" s="7"/>
      <c r="I210" s="7"/>
      <c r="J210" s="7"/>
    </row>
    <row r="211" spans="1:10" x14ac:dyDescent="0.25">
      <c r="A211" s="29"/>
      <c r="B211" s="7"/>
      <c r="C211" s="7"/>
      <c r="D211" s="7"/>
      <c r="E211" s="7"/>
      <c r="F211" s="7"/>
      <c r="G211" s="7"/>
      <c r="H211" s="7"/>
      <c r="I211" s="7"/>
      <c r="J211" s="7"/>
    </row>
    <row r="212" spans="1:10" x14ac:dyDescent="0.25">
      <c r="A212" s="29"/>
      <c r="B212" s="7"/>
      <c r="C212" s="7"/>
      <c r="D212" s="7"/>
      <c r="E212" s="7"/>
      <c r="F212" s="7"/>
      <c r="G212" s="7"/>
      <c r="H212" s="7"/>
      <c r="I212" s="7"/>
      <c r="J212" s="7"/>
    </row>
    <row r="213" spans="1:10" x14ac:dyDescent="0.25">
      <c r="A213" s="29"/>
      <c r="B213" s="7"/>
      <c r="C213" s="7"/>
      <c r="D213" s="7"/>
      <c r="E213" s="7"/>
      <c r="F213" s="7"/>
      <c r="G213" s="7"/>
      <c r="H213" s="7"/>
      <c r="I213" s="7"/>
      <c r="J213" s="7"/>
    </row>
    <row r="214" spans="1:10" x14ac:dyDescent="0.25">
      <c r="A214" s="29"/>
      <c r="B214" s="7"/>
      <c r="C214" s="7"/>
      <c r="D214" s="7"/>
      <c r="E214" s="7"/>
      <c r="F214" s="7"/>
      <c r="G214" s="7"/>
      <c r="H214" s="7"/>
      <c r="I214" s="7"/>
      <c r="J214" s="7"/>
    </row>
    <row r="215" spans="1:10" x14ac:dyDescent="0.25">
      <c r="A215" s="29"/>
      <c r="B215" s="7"/>
      <c r="C215" s="7"/>
      <c r="D215" s="7"/>
      <c r="E215" s="7"/>
      <c r="F215" s="7"/>
      <c r="G215" s="7"/>
      <c r="H215" s="7"/>
      <c r="I215" s="7"/>
      <c r="J215" s="7"/>
    </row>
    <row r="216" spans="1:10" x14ac:dyDescent="0.25">
      <c r="A216" s="29"/>
      <c r="B216" s="7"/>
      <c r="C216" s="7"/>
      <c r="D216" s="7"/>
      <c r="E216" s="7"/>
      <c r="F216" s="7"/>
      <c r="G216" s="7"/>
      <c r="H216" s="7"/>
      <c r="I216" s="7"/>
      <c r="J216" s="7"/>
    </row>
    <row r="217" spans="1:10" x14ac:dyDescent="0.25">
      <c r="A217" s="29"/>
      <c r="B217" s="7"/>
      <c r="C217" s="7"/>
      <c r="D217" s="7"/>
      <c r="E217" s="7"/>
      <c r="F217" s="7"/>
      <c r="G217" s="7"/>
      <c r="H217" s="7"/>
      <c r="I217" s="7"/>
      <c r="J217" s="7"/>
    </row>
    <row r="218" spans="1:10" x14ac:dyDescent="0.25">
      <c r="A218" s="29"/>
      <c r="B218" s="7"/>
      <c r="C218" s="7"/>
      <c r="D218" s="7"/>
      <c r="E218" s="7"/>
      <c r="F218" s="7"/>
      <c r="G218" s="7"/>
      <c r="H218" s="7"/>
      <c r="I218" s="7"/>
      <c r="J218" s="7"/>
    </row>
    <row r="219" spans="1:10" x14ac:dyDescent="0.25">
      <c r="A219" s="29"/>
      <c r="B219" s="7"/>
      <c r="C219" s="7"/>
      <c r="D219" s="7"/>
      <c r="E219" s="7"/>
      <c r="F219" s="7"/>
      <c r="G219" s="7"/>
      <c r="H219" s="7"/>
      <c r="I219" s="7"/>
      <c r="J219" s="7"/>
    </row>
    <row r="220" spans="1:10" x14ac:dyDescent="0.25">
      <c r="A220" s="29"/>
      <c r="B220" s="7"/>
      <c r="C220" s="7"/>
      <c r="D220" s="7"/>
      <c r="E220" s="7"/>
      <c r="F220" s="7"/>
      <c r="G220" s="7"/>
      <c r="H220" s="7"/>
      <c r="I220" s="7"/>
      <c r="J220" s="7"/>
    </row>
    <row r="221" spans="1:10" x14ac:dyDescent="0.25">
      <c r="A221" s="29"/>
      <c r="B221" s="7"/>
      <c r="C221" s="7"/>
      <c r="D221" s="7"/>
      <c r="E221" s="7"/>
      <c r="F221" s="7"/>
      <c r="G221" s="7"/>
      <c r="H221" s="7"/>
      <c r="I221" s="7"/>
      <c r="J221" s="7"/>
    </row>
    <row r="222" spans="1:10" x14ac:dyDescent="0.25">
      <c r="A222" s="29"/>
      <c r="B222" s="7"/>
      <c r="C222" s="7"/>
      <c r="D222" s="7"/>
      <c r="E222" s="7"/>
      <c r="F222" s="7"/>
      <c r="G222" s="7"/>
      <c r="H222" s="7"/>
      <c r="I222" s="7"/>
      <c r="J222" s="7"/>
    </row>
    <row r="223" spans="1:10" x14ac:dyDescent="0.25">
      <c r="A223" s="29"/>
      <c r="B223" s="7"/>
      <c r="C223" s="7"/>
      <c r="D223" s="7"/>
      <c r="E223" s="7"/>
      <c r="F223" s="7"/>
      <c r="G223" s="7"/>
      <c r="H223" s="7"/>
      <c r="I223" s="7"/>
      <c r="J223" s="7"/>
    </row>
    <row r="224" spans="1:10" x14ac:dyDescent="0.25">
      <c r="A224" s="29"/>
      <c r="B224" s="7"/>
      <c r="C224" s="7"/>
      <c r="D224" s="7"/>
      <c r="E224" s="7"/>
      <c r="F224" s="7"/>
      <c r="G224" s="7"/>
      <c r="H224" s="7"/>
      <c r="I224" s="7"/>
      <c r="J224" s="7"/>
    </row>
    <row r="225" spans="1:10" x14ac:dyDescent="0.25">
      <c r="A225" s="29"/>
      <c r="B225" s="7"/>
      <c r="C225" s="7"/>
      <c r="D225" s="7"/>
      <c r="E225" s="7"/>
      <c r="F225" s="7"/>
      <c r="G225" s="7"/>
      <c r="H225" s="7"/>
      <c r="I225" s="7"/>
      <c r="J225" s="7"/>
    </row>
    <row r="226" spans="1:10" x14ac:dyDescent="0.25">
      <c r="A226" s="29"/>
      <c r="B226" s="7"/>
      <c r="C226" s="7"/>
      <c r="D226" s="7"/>
      <c r="E226" s="7"/>
      <c r="F226" s="7"/>
      <c r="G226" s="7"/>
      <c r="H226" s="7"/>
      <c r="I226" s="7"/>
      <c r="J226" s="7"/>
    </row>
    <row r="227" spans="1:10" x14ac:dyDescent="0.25">
      <c r="A227" s="29"/>
      <c r="B227" s="7"/>
      <c r="C227" s="7"/>
      <c r="D227" s="7"/>
      <c r="E227" s="7"/>
      <c r="F227" s="7"/>
      <c r="G227" s="7"/>
      <c r="H227" s="7"/>
      <c r="I227" s="7"/>
      <c r="J227" s="7"/>
    </row>
    <row r="228" spans="1:10" x14ac:dyDescent="0.25">
      <c r="A228" s="29"/>
      <c r="B228" s="7"/>
      <c r="C228" s="7"/>
      <c r="D228" s="7"/>
      <c r="E228" s="7"/>
      <c r="F228" s="7"/>
      <c r="G228" s="7"/>
      <c r="H228" s="7"/>
      <c r="I228" s="7"/>
      <c r="J228" s="7"/>
    </row>
    <row r="229" spans="1:10" x14ac:dyDescent="0.25">
      <c r="A229" s="29"/>
      <c r="B229" s="7"/>
      <c r="C229" s="7"/>
      <c r="D229" s="7"/>
      <c r="E229" s="7"/>
      <c r="F229" s="7"/>
      <c r="G229" s="7"/>
      <c r="H229" s="7"/>
      <c r="I229" s="7"/>
      <c r="J229" s="7"/>
    </row>
    <row r="230" spans="1:10" x14ac:dyDescent="0.25">
      <c r="A230" s="29"/>
      <c r="B230" s="7"/>
      <c r="C230" s="7"/>
      <c r="D230" s="7"/>
      <c r="E230" s="7"/>
      <c r="F230" s="7"/>
      <c r="G230" s="7"/>
      <c r="H230" s="7"/>
      <c r="I230" s="7"/>
      <c r="J230" s="7"/>
    </row>
    <row r="231" spans="1:10" x14ac:dyDescent="0.25">
      <c r="A231" s="29"/>
      <c r="B231" s="7"/>
      <c r="C231" s="7"/>
      <c r="D231" s="7"/>
      <c r="E231" s="7"/>
      <c r="F231" s="7"/>
      <c r="G231" s="7"/>
      <c r="H231" s="7"/>
      <c r="I231" s="7"/>
      <c r="J231" s="7"/>
    </row>
    <row r="232" spans="1:10" x14ac:dyDescent="0.25">
      <c r="A232" s="29"/>
      <c r="B232" s="7"/>
      <c r="C232" s="7"/>
      <c r="D232" s="7"/>
      <c r="E232" s="7"/>
      <c r="F232" s="7"/>
      <c r="G232" s="7"/>
      <c r="H232" s="7"/>
      <c r="I232" s="7"/>
      <c r="J232" s="7"/>
    </row>
    <row r="233" spans="1:10" x14ac:dyDescent="0.25">
      <c r="A233" s="29"/>
      <c r="B233" s="7"/>
      <c r="C233" s="7"/>
      <c r="D233" s="7"/>
      <c r="E233" s="7"/>
      <c r="F233" s="7"/>
      <c r="G233" s="7"/>
      <c r="H233" s="7"/>
      <c r="I233" s="7"/>
      <c r="J233" s="7"/>
    </row>
    <row r="234" spans="1:10" x14ac:dyDescent="0.25">
      <c r="A234" s="29"/>
      <c r="B234" s="7"/>
      <c r="C234" s="7"/>
      <c r="D234" s="7"/>
      <c r="E234" s="7"/>
      <c r="F234" s="7"/>
      <c r="G234" s="7"/>
      <c r="H234" s="7"/>
      <c r="I234" s="7"/>
      <c r="J234" s="7"/>
    </row>
    <row r="235" spans="1:10" x14ac:dyDescent="0.25">
      <c r="A235" s="29"/>
      <c r="B235" s="7"/>
      <c r="C235" s="7"/>
      <c r="D235" s="7"/>
      <c r="E235" s="7"/>
      <c r="F235" s="7"/>
      <c r="G235" s="7"/>
      <c r="H235" s="7"/>
      <c r="I235" s="7"/>
      <c r="J235" s="7"/>
    </row>
    <row r="236" spans="1:10" x14ac:dyDescent="0.25">
      <c r="A236" s="29"/>
      <c r="B236" s="7"/>
      <c r="C236" s="7"/>
      <c r="D236" s="7"/>
      <c r="E236" s="7"/>
      <c r="F236" s="7"/>
      <c r="G236" s="7"/>
      <c r="H236" s="7"/>
      <c r="I236" s="7"/>
      <c r="J236" s="7"/>
    </row>
    <row r="237" spans="1:10" x14ac:dyDescent="0.25">
      <c r="A237" s="29"/>
      <c r="B237" s="7"/>
      <c r="C237" s="7"/>
      <c r="D237" s="7"/>
      <c r="E237" s="7"/>
      <c r="F237" s="7"/>
      <c r="G237" s="7"/>
      <c r="H237" s="7"/>
      <c r="I237" s="7"/>
      <c r="J237" s="7"/>
    </row>
    <row r="238" spans="1:10" x14ac:dyDescent="0.25">
      <c r="A238" s="29"/>
      <c r="B238" s="7"/>
      <c r="C238" s="7"/>
      <c r="D238" s="7"/>
      <c r="E238" s="7"/>
      <c r="F238" s="7"/>
      <c r="G238" s="7"/>
      <c r="H238" s="7"/>
      <c r="I238" s="7"/>
      <c r="J238" s="7"/>
    </row>
    <row r="239" spans="1:10" x14ac:dyDescent="0.25">
      <c r="A239" s="29"/>
      <c r="B239" s="7"/>
      <c r="C239" s="7"/>
      <c r="D239" s="7"/>
      <c r="E239" s="7"/>
      <c r="F239" s="7"/>
      <c r="G239" s="7"/>
      <c r="H239" s="7"/>
      <c r="I239" s="7"/>
      <c r="J239" s="7"/>
    </row>
    <row r="240" spans="1:10" x14ac:dyDescent="0.25">
      <c r="A240" s="29"/>
      <c r="B240" s="7"/>
      <c r="C240" s="7"/>
      <c r="D240" s="7"/>
      <c r="E240" s="7"/>
      <c r="F240" s="7"/>
      <c r="G240" s="7"/>
      <c r="H240" s="7"/>
      <c r="I240" s="7"/>
      <c r="J240" s="7"/>
    </row>
    <row r="241" spans="1:10" x14ac:dyDescent="0.25">
      <c r="A241" s="29"/>
      <c r="B241" s="7"/>
      <c r="C241" s="7"/>
      <c r="D241" s="7"/>
      <c r="E241" s="7"/>
      <c r="F241" s="7"/>
      <c r="G241" s="7"/>
      <c r="H241" s="7"/>
      <c r="I241" s="7"/>
      <c r="J241" s="7"/>
    </row>
    <row r="242" spans="1:10" x14ac:dyDescent="0.25">
      <c r="A242" s="29"/>
      <c r="B242" s="7"/>
      <c r="C242" s="7"/>
      <c r="D242" s="7"/>
      <c r="E242" s="7"/>
      <c r="F242" s="7"/>
      <c r="G242" s="7"/>
      <c r="H242" s="7"/>
      <c r="I242" s="7"/>
      <c r="J242" s="7"/>
    </row>
    <row r="243" spans="1:10" x14ac:dyDescent="0.25">
      <c r="A243" s="29"/>
      <c r="B243" s="7"/>
      <c r="C243" s="7"/>
      <c r="D243" s="7"/>
      <c r="E243" s="7"/>
      <c r="F243" s="7"/>
      <c r="G243" s="7"/>
      <c r="H243" s="7"/>
      <c r="I243" s="7"/>
      <c r="J243" s="7"/>
    </row>
    <row r="244" spans="1:10" x14ac:dyDescent="0.25">
      <c r="A244" s="29"/>
      <c r="B244" s="7"/>
      <c r="C244" s="7"/>
      <c r="D244" s="7"/>
      <c r="E244" s="7"/>
      <c r="F244" s="7"/>
      <c r="G244" s="7"/>
      <c r="H244" s="7"/>
      <c r="I244" s="7"/>
      <c r="J244" s="7"/>
    </row>
    <row r="245" spans="1:10" x14ac:dyDescent="0.25">
      <c r="A245" s="29"/>
      <c r="B245" s="7"/>
      <c r="C245" s="7"/>
      <c r="D245" s="7"/>
      <c r="E245" s="7"/>
      <c r="F245" s="7"/>
      <c r="G245" s="7"/>
      <c r="H245" s="7"/>
      <c r="I245" s="7"/>
      <c r="J245" s="7"/>
    </row>
    <row r="246" spans="1:10" x14ac:dyDescent="0.25">
      <c r="A246" s="29"/>
      <c r="B246" s="7"/>
      <c r="C246" s="7"/>
      <c r="D246" s="7"/>
      <c r="E246" s="7"/>
      <c r="F246" s="7"/>
      <c r="G246" s="7"/>
      <c r="H246" s="7"/>
      <c r="I246" s="7"/>
      <c r="J246" s="7"/>
    </row>
    <row r="247" spans="1:10" x14ac:dyDescent="0.25">
      <c r="A247" s="29"/>
      <c r="B247" s="7"/>
      <c r="C247" s="7"/>
      <c r="D247" s="7"/>
      <c r="E247" s="7"/>
      <c r="F247" s="7"/>
      <c r="G247" s="7"/>
      <c r="H247" s="7"/>
      <c r="I247" s="7"/>
      <c r="J247" s="7"/>
    </row>
    <row r="248" spans="1:10" x14ac:dyDescent="0.25">
      <c r="A248" s="29"/>
      <c r="B248" s="7"/>
      <c r="C248" s="7"/>
      <c r="D248" s="7"/>
      <c r="E248" s="7"/>
      <c r="F248" s="7"/>
      <c r="G248" s="7"/>
      <c r="H248" s="7"/>
      <c r="I248" s="7"/>
      <c r="J248" s="7"/>
    </row>
    <row r="249" spans="1:10" x14ac:dyDescent="0.25">
      <c r="A249" s="29"/>
      <c r="B249" s="7"/>
      <c r="C249" s="7"/>
      <c r="D249" s="7"/>
      <c r="E249" s="7"/>
      <c r="F249" s="7"/>
      <c r="G249" s="7"/>
      <c r="H249" s="7"/>
      <c r="I249" s="7"/>
      <c r="J249" s="7"/>
    </row>
    <row r="250" spans="1:10" x14ac:dyDescent="0.25">
      <c r="A250" s="29"/>
      <c r="B250" s="7"/>
      <c r="C250" s="7"/>
      <c r="D250" s="7"/>
      <c r="E250" s="7"/>
      <c r="F250" s="7"/>
      <c r="G250" s="7"/>
      <c r="H250" s="7"/>
      <c r="I250" s="7"/>
      <c r="J250" s="7"/>
    </row>
    <row r="251" spans="1:10" x14ac:dyDescent="0.25">
      <c r="A251" s="29"/>
      <c r="B251" s="7"/>
      <c r="C251" s="7"/>
      <c r="D251" s="7"/>
      <c r="E251" s="7"/>
      <c r="F251" s="7"/>
      <c r="G251" s="7"/>
      <c r="H251" s="7"/>
      <c r="I251" s="7"/>
      <c r="J251" s="7"/>
    </row>
    <row r="252" spans="1:10" x14ac:dyDescent="0.25">
      <c r="A252" s="29"/>
      <c r="B252" s="7"/>
      <c r="C252" s="7"/>
      <c r="D252" s="7"/>
      <c r="E252" s="7"/>
      <c r="F252" s="7"/>
      <c r="G252" s="7"/>
      <c r="H252" s="7"/>
      <c r="I252" s="7"/>
      <c r="J252" s="7"/>
    </row>
    <row r="253" spans="1:10" x14ac:dyDescent="0.25">
      <c r="A253" s="29"/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5">
      <c r="A254" s="29"/>
      <c r="B254" s="7"/>
      <c r="C254" s="7"/>
      <c r="D254" s="7"/>
      <c r="E254" s="7"/>
      <c r="F254" s="7"/>
      <c r="G254" s="7"/>
      <c r="H254" s="7"/>
      <c r="I254" s="7"/>
      <c r="J254" s="7"/>
    </row>
    <row r="255" spans="1:10" x14ac:dyDescent="0.25">
      <c r="A255" s="29"/>
      <c r="B255" s="7"/>
      <c r="C255" s="7"/>
      <c r="D255" s="7"/>
      <c r="E255" s="7"/>
      <c r="F255" s="7"/>
      <c r="G255" s="7"/>
      <c r="H255" s="7"/>
      <c r="I255" s="7"/>
      <c r="J255" s="7"/>
    </row>
    <row r="256" spans="1:10" x14ac:dyDescent="0.25">
      <c r="A256" s="29"/>
      <c r="B256" s="7"/>
      <c r="C256" s="7"/>
      <c r="D256" s="7"/>
      <c r="E256" s="7"/>
      <c r="F256" s="7"/>
      <c r="G256" s="7"/>
      <c r="H256" s="7"/>
      <c r="I256" s="7"/>
      <c r="J256" s="7"/>
    </row>
    <row r="257" spans="1:10" x14ac:dyDescent="0.25">
      <c r="A257" s="29"/>
      <c r="B257" s="7"/>
      <c r="C257" s="7"/>
      <c r="D257" s="7"/>
      <c r="E257" s="7"/>
      <c r="F257" s="7"/>
      <c r="G257" s="7"/>
      <c r="H257" s="7"/>
      <c r="I257" s="7"/>
      <c r="J257" s="7"/>
    </row>
    <row r="258" spans="1:10" x14ac:dyDescent="0.25">
      <c r="A258" s="29"/>
      <c r="B258" s="7"/>
      <c r="C258" s="7"/>
      <c r="D258" s="7"/>
      <c r="E258" s="7"/>
      <c r="F258" s="7"/>
      <c r="G258" s="7"/>
      <c r="H258" s="7"/>
      <c r="I258" s="7"/>
      <c r="J258" s="7"/>
    </row>
    <row r="259" spans="1:10" x14ac:dyDescent="0.25">
      <c r="A259" s="29"/>
      <c r="B259" s="7"/>
      <c r="C259" s="7"/>
      <c r="D259" s="7"/>
      <c r="E259" s="7"/>
      <c r="F259" s="7"/>
      <c r="G259" s="7"/>
      <c r="H259" s="7"/>
      <c r="I259" s="7"/>
      <c r="J259" s="7"/>
    </row>
    <row r="260" spans="1:10" x14ac:dyDescent="0.25">
      <c r="A260" s="29"/>
      <c r="B260" s="7"/>
      <c r="C260" s="7"/>
      <c r="D260" s="7"/>
      <c r="E260" s="7"/>
      <c r="F260" s="7"/>
      <c r="G260" s="7"/>
      <c r="H260" s="7"/>
      <c r="I260" s="7"/>
      <c r="J260" s="7"/>
    </row>
    <row r="261" spans="1:10" x14ac:dyDescent="0.25">
      <c r="A261" s="29"/>
      <c r="B261" s="7"/>
      <c r="C261" s="7"/>
      <c r="D261" s="7"/>
      <c r="E261" s="7"/>
      <c r="F261" s="7"/>
      <c r="G261" s="7"/>
      <c r="H261" s="7"/>
      <c r="I261" s="7"/>
      <c r="J261" s="7"/>
    </row>
    <row r="262" spans="1:10" x14ac:dyDescent="0.25">
      <c r="A262" s="29"/>
      <c r="B262" s="7"/>
      <c r="C262" s="7"/>
      <c r="D262" s="7"/>
      <c r="E262" s="7"/>
      <c r="F262" s="7"/>
      <c r="G262" s="7"/>
      <c r="H262" s="7"/>
      <c r="I262" s="7"/>
      <c r="J262" s="7"/>
    </row>
    <row r="263" spans="1:10" x14ac:dyDescent="0.25">
      <c r="A263" s="29"/>
      <c r="B263" s="7"/>
      <c r="C263" s="7"/>
      <c r="D263" s="7"/>
      <c r="E263" s="7"/>
      <c r="F263" s="7"/>
      <c r="G263" s="7"/>
      <c r="H263" s="7"/>
      <c r="I263" s="7"/>
      <c r="J263" s="7"/>
    </row>
    <row r="264" spans="1:10" x14ac:dyDescent="0.25">
      <c r="A264" s="29"/>
      <c r="B264" s="7"/>
      <c r="C264" s="7"/>
      <c r="D264" s="7"/>
      <c r="E264" s="7"/>
      <c r="F264" s="7"/>
      <c r="G264" s="7"/>
      <c r="H264" s="7"/>
      <c r="I264" s="7"/>
      <c r="J264" s="7"/>
    </row>
    <row r="265" spans="1:10" x14ac:dyDescent="0.25">
      <c r="A265" s="29"/>
      <c r="B265" s="7"/>
      <c r="C265" s="7"/>
      <c r="D265" s="7"/>
      <c r="E265" s="7"/>
      <c r="F265" s="7"/>
      <c r="G265" s="7"/>
      <c r="H265" s="7"/>
      <c r="I265" s="7"/>
      <c r="J265" s="7"/>
    </row>
    <row r="266" spans="1:10" x14ac:dyDescent="0.25">
      <c r="A266" s="29"/>
      <c r="B266" s="7"/>
      <c r="C266" s="7"/>
      <c r="D266" s="7"/>
      <c r="E266" s="7"/>
      <c r="F266" s="7"/>
      <c r="G266" s="7"/>
      <c r="H266" s="7"/>
      <c r="I266" s="7"/>
      <c r="J266" s="7"/>
    </row>
    <row r="267" spans="1:10" x14ac:dyDescent="0.25">
      <c r="A267" s="29"/>
      <c r="B267" s="7"/>
      <c r="C267" s="7"/>
      <c r="D267" s="7"/>
      <c r="E267" s="7"/>
      <c r="F267" s="7"/>
      <c r="G267" s="7"/>
      <c r="H267" s="7"/>
      <c r="I267" s="7"/>
      <c r="J267" s="7"/>
    </row>
    <row r="268" spans="1:10" x14ac:dyDescent="0.25">
      <c r="A268" s="29"/>
      <c r="B268" s="7"/>
      <c r="C268" s="7"/>
      <c r="D268" s="7"/>
      <c r="E268" s="7"/>
      <c r="F268" s="7"/>
      <c r="G268" s="7"/>
      <c r="H268" s="7"/>
      <c r="I268" s="7"/>
      <c r="J268" s="7"/>
    </row>
    <row r="269" spans="1:10" x14ac:dyDescent="0.25">
      <c r="A269" s="29"/>
      <c r="B269" s="7"/>
      <c r="C269" s="7"/>
      <c r="D269" s="7"/>
      <c r="E269" s="7"/>
      <c r="F269" s="7"/>
      <c r="G269" s="7"/>
      <c r="H269" s="7"/>
      <c r="I269" s="7"/>
      <c r="J269" s="7"/>
    </row>
    <row r="270" spans="1:10" x14ac:dyDescent="0.25">
      <c r="A270" s="29"/>
      <c r="B270" s="7"/>
      <c r="C270" s="7"/>
      <c r="D270" s="7"/>
      <c r="E270" s="7"/>
      <c r="F270" s="7"/>
      <c r="G270" s="7"/>
      <c r="H270" s="7"/>
      <c r="I270" s="7"/>
      <c r="J270" s="7"/>
    </row>
    <row r="271" spans="1:10" x14ac:dyDescent="0.25">
      <c r="A271" s="29"/>
      <c r="B271" s="7"/>
      <c r="C271" s="7"/>
      <c r="D271" s="7"/>
      <c r="E271" s="7"/>
      <c r="F271" s="7"/>
      <c r="G271" s="7"/>
      <c r="H271" s="7"/>
      <c r="I271" s="7"/>
      <c r="J271" s="7"/>
    </row>
    <row r="272" spans="1:10" x14ac:dyDescent="0.25">
      <c r="A272" s="29"/>
      <c r="B272" s="7"/>
      <c r="C272" s="7"/>
      <c r="D272" s="7"/>
      <c r="E272" s="7"/>
      <c r="F272" s="7"/>
      <c r="G272" s="7"/>
      <c r="H272" s="7"/>
      <c r="I272" s="7"/>
      <c r="J272" s="7"/>
    </row>
    <row r="273" spans="1:10" x14ac:dyDescent="0.25">
      <c r="A273" s="29"/>
      <c r="B273" s="7"/>
      <c r="C273" s="7"/>
      <c r="D273" s="7"/>
      <c r="E273" s="7"/>
      <c r="F273" s="7"/>
      <c r="G273" s="7"/>
      <c r="H273" s="7"/>
      <c r="I273" s="7"/>
      <c r="J273" s="7"/>
    </row>
    <row r="274" spans="1:10" x14ac:dyDescent="0.25">
      <c r="A274" s="29"/>
      <c r="B274" s="7"/>
      <c r="C274" s="7"/>
      <c r="D274" s="7"/>
      <c r="E274" s="7"/>
      <c r="F274" s="7"/>
      <c r="G274" s="7"/>
      <c r="H274" s="7"/>
      <c r="I274" s="7"/>
      <c r="J274" s="7"/>
    </row>
    <row r="275" spans="1:10" x14ac:dyDescent="0.25">
      <c r="A275" s="29"/>
      <c r="B275" s="7"/>
      <c r="C275" s="7"/>
      <c r="D275" s="7"/>
      <c r="E275" s="7"/>
      <c r="F275" s="7"/>
      <c r="G275" s="7"/>
      <c r="H275" s="7"/>
      <c r="I275" s="7"/>
      <c r="J275" s="7"/>
    </row>
    <row r="276" spans="1:10" x14ac:dyDescent="0.25">
      <c r="A276" s="29"/>
      <c r="B276" s="7"/>
      <c r="C276" s="7"/>
      <c r="D276" s="7"/>
      <c r="E276" s="7"/>
      <c r="F276" s="7"/>
      <c r="G276" s="7"/>
      <c r="H276" s="7"/>
      <c r="I276" s="7"/>
      <c r="J276" s="7"/>
    </row>
    <row r="277" spans="1:10" x14ac:dyDescent="0.25">
      <c r="A277" s="29"/>
      <c r="B277" s="7"/>
      <c r="C277" s="7"/>
      <c r="D277" s="7"/>
      <c r="E277" s="7"/>
      <c r="F277" s="7"/>
      <c r="G277" s="7"/>
      <c r="H277" s="7"/>
      <c r="I277" s="7"/>
      <c r="J277" s="7"/>
    </row>
    <row r="278" spans="1:10" x14ac:dyDescent="0.25">
      <c r="A278" s="29"/>
      <c r="B278" s="7"/>
      <c r="C278" s="7"/>
      <c r="D278" s="7"/>
      <c r="E278" s="7"/>
      <c r="F278" s="7"/>
      <c r="G278" s="7"/>
      <c r="H278" s="7"/>
      <c r="I278" s="7"/>
      <c r="J278" s="7"/>
    </row>
    <row r="279" spans="1:10" x14ac:dyDescent="0.25">
      <c r="A279" s="29"/>
      <c r="B279" s="7"/>
      <c r="C279" s="7"/>
      <c r="D279" s="7"/>
      <c r="E279" s="7"/>
      <c r="F279" s="7"/>
      <c r="G279" s="7"/>
      <c r="H279" s="7"/>
      <c r="I279" s="7"/>
      <c r="J279" s="7"/>
    </row>
    <row r="280" spans="1:10" x14ac:dyDescent="0.25">
      <c r="A280" s="29"/>
      <c r="B280" s="7"/>
      <c r="C280" s="7"/>
      <c r="D280" s="7"/>
      <c r="E280" s="7"/>
      <c r="F280" s="7"/>
      <c r="G280" s="7"/>
      <c r="H280" s="7"/>
      <c r="I280" s="7"/>
      <c r="J280" s="7"/>
    </row>
    <row r="281" spans="1:10" x14ac:dyDescent="0.25">
      <c r="A281" s="29"/>
      <c r="B281" s="7"/>
      <c r="C281" s="7"/>
      <c r="D281" s="7"/>
      <c r="E281" s="7"/>
      <c r="F281" s="7"/>
      <c r="G281" s="7"/>
      <c r="H281" s="7"/>
      <c r="I281" s="7"/>
      <c r="J281" s="7"/>
    </row>
    <row r="282" spans="1:10" x14ac:dyDescent="0.25">
      <c r="A282" s="29"/>
      <c r="B282" s="7"/>
      <c r="C282" s="7"/>
      <c r="D282" s="7"/>
      <c r="E282" s="7"/>
      <c r="F282" s="7"/>
      <c r="G282" s="7"/>
      <c r="H282" s="7"/>
      <c r="I282" s="7"/>
      <c r="J282" s="7"/>
    </row>
    <row r="283" spans="1:10" x14ac:dyDescent="0.25">
      <c r="A283" s="29"/>
      <c r="B283" s="7"/>
      <c r="C283" s="7"/>
      <c r="D283" s="7"/>
      <c r="E283" s="7"/>
      <c r="F283" s="7"/>
      <c r="G283" s="7"/>
      <c r="H283" s="7"/>
      <c r="I283" s="7"/>
      <c r="J283" s="7"/>
    </row>
    <row r="284" spans="1:10" x14ac:dyDescent="0.25">
      <c r="A284" s="29"/>
      <c r="B284" s="7"/>
      <c r="C284" s="7"/>
      <c r="D284" s="7"/>
      <c r="E284" s="7"/>
      <c r="F284" s="7"/>
      <c r="G284" s="7"/>
      <c r="H284" s="7"/>
      <c r="I284" s="7"/>
      <c r="J284" s="7"/>
    </row>
    <row r="285" spans="1:10" x14ac:dyDescent="0.25">
      <c r="A285" s="29"/>
      <c r="B285" s="7"/>
      <c r="C285" s="7"/>
      <c r="D285" s="7"/>
      <c r="E285" s="7"/>
      <c r="F285" s="7"/>
      <c r="G285" s="7"/>
      <c r="H285" s="7"/>
      <c r="I285" s="7"/>
      <c r="J285" s="7"/>
    </row>
    <row r="286" spans="1:10" x14ac:dyDescent="0.25">
      <c r="A286" s="29"/>
      <c r="B286" s="7"/>
      <c r="C286" s="7"/>
      <c r="D286" s="7"/>
      <c r="E286" s="7"/>
      <c r="F286" s="7"/>
      <c r="G286" s="7"/>
      <c r="H286" s="7"/>
      <c r="I286" s="7"/>
      <c r="J286" s="7"/>
    </row>
    <row r="287" spans="1:10" x14ac:dyDescent="0.25">
      <c r="A287" s="29"/>
      <c r="B287" s="7"/>
      <c r="C287" s="7"/>
      <c r="D287" s="7"/>
      <c r="E287" s="7"/>
      <c r="F287" s="7"/>
      <c r="G287" s="7"/>
      <c r="H287" s="7"/>
      <c r="I287" s="7"/>
      <c r="J287" s="7"/>
    </row>
    <row r="288" spans="1:10" x14ac:dyDescent="0.25">
      <c r="A288" s="29"/>
      <c r="B288" s="7"/>
      <c r="C288" s="7"/>
      <c r="D288" s="7"/>
      <c r="E288" s="7"/>
      <c r="F288" s="7"/>
      <c r="G288" s="7"/>
      <c r="H288" s="7"/>
      <c r="I288" s="7"/>
      <c r="J288" s="7"/>
    </row>
    <row r="289" spans="1:10" x14ac:dyDescent="0.25">
      <c r="A289" s="29"/>
      <c r="B289" s="7"/>
      <c r="C289" s="7"/>
      <c r="D289" s="7"/>
      <c r="E289" s="7"/>
      <c r="F289" s="7"/>
      <c r="G289" s="7"/>
      <c r="H289" s="7"/>
      <c r="I289" s="7"/>
      <c r="J289" s="7"/>
    </row>
    <row r="290" spans="1:10" x14ac:dyDescent="0.25">
      <c r="A290" s="29"/>
      <c r="B290" s="7"/>
      <c r="C290" s="7"/>
      <c r="D290" s="7"/>
      <c r="E290" s="7"/>
      <c r="F290" s="7"/>
      <c r="G290" s="7"/>
      <c r="H290" s="7"/>
      <c r="I290" s="7"/>
      <c r="J290" s="7"/>
    </row>
    <row r="291" spans="1:10" x14ac:dyDescent="0.25">
      <c r="A291" s="29"/>
      <c r="B291" s="7"/>
      <c r="C291" s="7"/>
      <c r="D291" s="7"/>
      <c r="E291" s="7"/>
      <c r="F291" s="7"/>
      <c r="G291" s="7"/>
      <c r="H291" s="7"/>
      <c r="I291" s="7"/>
      <c r="J291" s="7"/>
    </row>
    <row r="292" spans="1:10" x14ac:dyDescent="0.25">
      <c r="A292" s="29"/>
      <c r="B292" s="7"/>
      <c r="C292" s="7"/>
      <c r="D292" s="7"/>
      <c r="E292" s="7"/>
      <c r="F292" s="7"/>
      <c r="G292" s="7"/>
      <c r="H292" s="7"/>
      <c r="I292" s="7"/>
      <c r="J292" s="7"/>
    </row>
    <row r="293" spans="1:10" x14ac:dyDescent="0.25">
      <c r="A293" s="29"/>
      <c r="B293" s="7"/>
      <c r="C293" s="7"/>
      <c r="D293" s="7"/>
      <c r="E293" s="7"/>
      <c r="F293" s="7"/>
      <c r="G293" s="7"/>
      <c r="H293" s="7"/>
      <c r="I293" s="7"/>
      <c r="J293" s="7"/>
    </row>
    <row r="294" spans="1:10" x14ac:dyDescent="0.25">
      <c r="A294" s="29"/>
      <c r="B294" s="7"/>
      <c r="C294" s="7"/>
      <c r="D294" s="7"/>
      <c r="E294" s="7"/>
      <c r="F294" s="7"/>
      <c r="G294" s="7"/>
      <c r="H294" s="7"/>
      <c r="I294" s="7"/>
      <c r="J294" s="7"/>
    </row>
    <row r="295" spans="1:10" x14ac:dyDescent="0.25">
      <c r="A295" s="29"/>
      <c r="B295" s="7"/>
      <c r="C295" s="7"/>
      <c r="D295" s="7"/>
      <c r="E295" s="7"/>
      <c r="F295" s="7"/>
      <c r="G295" s="7"/>
      <c r="H295" s="7"/>
      <c r="I295" s="7"/>
      <c r="J295" s="7"/>
    </row>
    <row r="296" spans="1:10" x14ac:dyDescent="0.25">
      <c r="A296" s="29"/>
      <c r="B296" s="7"/>
      <c r="C296" s="7"/>
      <c r="D296" s="7"/>
      <c r="E296" s="7"/>
      <c r="F296" s="7"/>
      <c r="G296" s="7"/>
      <c r="H296" s="7"/>
      <c r="I296" s="7"/>
      <c r="J296" s="7"/>
    </row>
    <row r="297" spans="1:10" x14ac:dyDescent="0.25">
      <c r="A297" s="29"/>
      <c r="B297" s="7"/>
      <c r="C297" s="7"/>
      <c r="D297" s="7"/>
      <c r="E297" s="7"/>
      <c r="F297" s="7"/>
      <c r="G297" s="7"/>
      <c r="H297" s="7"/>
      <c r="I297" s="7"/>
      <c r="J297" s="7"/>
    </row>
    <row r="298" spans="1:10" x14ac:dyDescent="0.25">
      <c r="A298" s="29"/>
      <c r="B298" s="7"/>
      <c r="C298" s="7"/>
      <c r="D298" s="7"/>
      <c r="E298" s="7"/>
      <c r="F298" s="7"/>
      <c r="G298" s="7"/>
      <c r="H298" s="7"/>
      <c r="I298" s="7"/>
      <c r="J298" s="7"/>
    </row>
    <row r="299" spans="1:10" x14ac:dyDescent="0.25">
      <c r="A299" s="29"/>
      <c r="B299" s="7"/>
      <c r="C299" s="7"/>
      <c r="D299" s="7"/>
      <c r="E299" s="7"/>
      <c r="F299" s="7"/>
      <c r="G299" s="7"/>
      <c r="H299" s="7"/>
      <c r="I299" s="7"/>
      <c r="J299" s="7"/>
    </row>
    <row r="300" spans="1:10" x14ac:dyDescent="0.25">
      <c r="A300" s="29"/>
      <c r="B300" s="7"/>
      <c r="C300" s="7"/>
      <c r="D300" s="7"/>
      <c r="E300" s="7"/>
      <c r="F300" s="7"/>
      <c r="G300" s="7"/>
      <c r="H300" s="7"/>
      <c r="I300" s="7"/>
      <c r="J300" s="7"/>
    </row>
    <row r="301" spans="1:10" x14ac:dyDescent="0.25">
      <c r="A301" s="29"/>
      <c r="B301" s="7"/>
      <c r="C301" s="7"/>
      <c r="D301" s="7"/>
      <c r="E301" s="7"/>
      <c r="F301" s="7"/>
      <c r="G301" s="7"/>
      <c r="H301" s="7"/>
      <c r="I301" s="7"/>
      <c r="J301" s="7"/>
    </row>
    <row r="302" spans="1:10" x14ac:dyDescent="0.25">
      <c r="A302" s="29"/>
      <c r="B302" s="7"/>
      <c r="C302" s="7"/>
      <c r="D302" s="7"/>
      <c r="E302" s="7"/>
      <c r="F302" s="7"/>
      <c r="G302" s="7"/>
      <c r="H302" s="7"/>
      <c r="I302" s="7"/>
      <c r="J302" s="7"/>
    </row>
    <row r="303" spans="1:10" x14ac:dyDescent="0.25">
      <c r="A303" s="29"/>
      <c r="B303" s="7"/>
      <c r="C303" s="7"/>
      <c r="D303" s="7"/>
      <c r="E303" s="7"/>
      <c r="F303" s="7"/>
      <c r="G303" s="7"/>
      <c r="H303" s="7"/>
      <c r="I303" s="7"/>
      <c r="J303" s="7"/>
    </row>
    <row r="304" spans="1:10" x14ac:dyDescent="0.25">
      <c r="A304" s="29"/>
      <c r="B304" s="7"/>
      <c r="C304" s="7"/>
      <c r="D304" s="7"/>
      <c r="E304" s="7"/>
      <c r="F304" s="7"/>
      <c r="G304" s="7"/>
      <c r="H304" s="7"/>
      <c r="I304" s="7"/>
      <c r="J304" s="7"/>
    </row>
    <row r="305" spans="1:10" x14ac:dyDescent="0.25">
      <c r="A305" s="29"/>
      <c r="B305" s="7"/>
      <c r="C305" s="7"/>
      <c r="D305" s="7"/>
      <c r="E305" s="7"/>
      <c r="F305" s="7"/>
      <c r="G305" s="7"/>
      <c r="H305" s="7"/>
      <c r="I305" s="7"/>
      <c r="J305" s="7"/>
    </row>
    <row r="306" spans="1:10" x14ac:dyDescent="0.25">
      <c r="A306" s="29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25">
      <c r="A307" s="29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25">
      <c r="A308" s="29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25">
      <c r="A309" s="29"/>
      <c r="B309" s="7"/>
      <c r="C309" s="7"/>
      <c r="D309" s="7"/>
      <c r="E309" s="7"/>
      <c r="F309" s="7"/>
      <c r="G309" s="7"/>
      <c r="H309" s="7"/>
      <c r="I309" s="7"/>
      <c r="J309" s="7"/>
    </row>
    <row r="310" spans="1:10" x14ac:dyDescent="0.25">
      <c r="A310" s="29"/>
      <c r="B310" s="7"/>
      <c r="C310" s="7"/>
      <c r="D310" s="7"/>
      <c r="E310" s="7"/>
      <c r="F310" s="7"/>
      <c r="G310" s="7"/>
      <c r="H310" s="7"/>
      <c r="I310" s="7"/>
      <c r="J310" s="7"/>
    </row>
    <row r="311" spans="1:10" x14ac:dyDescent="0.25">
      <c r="A311" s="29"/>
      <c r="B311" s="7"/>
      <c r="C311" s="7"/>
      <c r="D311" s="7"/>
      <c r="E311" s="7"/>
      <c r="F311" s="7"/>
      <c r="G311" s="7"/>
      <c r="H311" s="7"/>
      <c r="I311" s="7"/>
      <c r="J311" s="7"/>
    </row>
    <row r="312" spans="1:10" x14ac:dyDescent="0.25">
      <c r="A312" s="29"/>
      <c r="B312" s="7"/>
      <c r="C312" s="7"/>
      <c r="D312" s="7"/>
      <c r="E312" s="7"/>
      <c r="F312" s="7"/>
      <c r="G312" s="7"/>
      <c r="H312" s="7"/>
      <c r="I312" s="7"/>
      <c r="J312" s="7"/>
    </row>
    <row r="313" spans="1:10" x14ac:dyDescent="0.25">
      <c r="A313" s="29"/>
      <c r="B313" s="7"/>
      <c r="C313" s="7"/>
      <c r="D313" s="7"/>
      <c r="E313" s="7"/>
      <c r="F313" s="7"/>
      <c r="G313" s="7"/>
      <c r="H313" s="7"/>
      <c r="I313" s="7"/>
      <c r="J313" s="7"/>
    </row>
    <row r="314" spans="1:10" x14ac:dyDescent="0.25">
      <c r="A314" s="29"/>
      <c r="B314" s="7"/>
      <c r="C314" s="7"/>
      <c r="D314" s="7"/>
      <c r="E314" s="7"/>
      <c r="F314" s="7"/>
      <c r="G314" s="7"/>
      <c r="H314" s="7"/>
      <c r="I314" s="7"/>
      <c r="J314" s="7"/>
    </row>
    <row r="315" spans="1:10" x14ac:dyDescent="0.25">
      <c r="A315" s="29"/>
      <c r="B315" s="7"/>
      <c r="C315" s="7"/>
      <c r="D315" s="7"/>
      <c r="E315" s="7"/>
      <c r="F315" s="7"/>
      <c r="G315" s="7"/>
      <c r="H315" s="7"/>
      <c r="I315" s="7"/>
      <c r="J315" s="7"/>
    </row>
    <row r="316" spans="1:10" x14ac:dyDescent="0.25">
      <c r="A316" s="29"/>
      <c r="B316" s="7"/>
      <c r="C316" s="7"/>
      <c r="D316" s="7"/>
      <c r="E316" s="7"/>
      <c r="F316" s="7"/>
      <c r="G316" s="7"/>
      <c r="H316" s="7"/>
      <c r="I316" s="7"/>
      <c r="J316" s="7"/>
    </row>
    <row r="317" spans="1:10" x14ac:dyDescent="0.25">
      <c r="A317" s="29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25">
      <c r="A318" s="29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25">
      <c r="A319" s="29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25">
      <c r="A320" s="29"/>
      <c r="B320" s="7"/>
      <c r="C320" s="7"/>
      <c r="D320" s="7"/>
      <c r="E320" s="7"/>
      <c r="F320" s="7"/>
      <c r="G320" s="7"/>
      <c r="H320" s="7"/>
      <c r="I320" s="7"/>
      <c r="J320" s="7"/>
    </row>
    <row r="321" spans="1:10" x14ac:dyDescent="0.25">
      <c r="A321" s="29"/>
      <c r="B321" s="7"/>
      <c r="C321" s="7"/>
      <c r="D321" s="7"/>
      <c r="E321" s="7"/>
      <c r="F321" s="7"/>
      <c r="G321" s="7"/>
      <c r="H321" s="7"/>
      <c r="I321" s="7"/>
      <c r="J321" s="7"/>
    </row>
    <row r="322" spans="1:10" x14ac:dyDescent="0.25">
      <c r="A322" s="29"/>
      <c r="B322" s="7"/>
      <c r="C322" s="7"/>
      <c r="D322" s="7"/>
      <c r="E322" s="7"/>
      <c r="F322" s="7"/>
      <c r="G322" s="7"/>
      <c r="H322" s="7"/>
      <c r="I322" s="7"/>
      <c r="J322" s="7"/>
    </row>
    <row r="323" spans="1:10" x14ac:dyDescent="0.25">
      <c r="A323" s="29"/>
      <c r="B323" s="7"/>
      <c r="C323" s="7"/>
      <c r="D323" s="7"/>
      <c r="E323" s="7"/>
      <c r="F323" s="7"/>
      <c r="G323" s="7"/>
      <c r="H323" s="7"/>
      <c r="I323" s="7"/>
      <c r="J323" s="7"/>
    </row>
    <row r="324" spans="1:10" x14ac:dyDescent="0.25">
      <c r="A324" s="29"/>
      <c r="B324" s="7"/>
      <c r="C324" s="7"/>
      <c r="D324" s="7"/>
      <c r="E324" s="7"/>
      <c r="F324" s="7"/>
      <c r="G324" s="7"/>
      <c r="H324" s="7"/>
      <c r="I324" s="7"/>
      <c r="J324" s="7"/>
    </row>
    <row r="325" spans="1:10" x14ac:dyDescent="0.25">
      <c r="A325" s="29"/>
      <c r="B325" s="7"/>
      <c r="C325" s="7"/>
      <c r="D325" s="7"/>
      <c r="E325" s="7"/>
      <c r="F325" s="7"/>
      <c r="G325" s="7"/>
      <c r="H325" s="7"/>
      <c r="I325" s="7"/>
      <c r="J325" s="7"/>
    </row>
    <row r="326" spans="1:10" x14ac:dyDescent="0.25">
      <c r="A326" s="29"/>
      <c r="B326" s="7"/>
      <c r="C326" s="7"/>
      <c r="D326" s="7"/>
      <c r="E326" s="7"/>
      <c r="F326" s="7"/>
      <c r="G326" s="7"/>
      <c r="H326" s="7"/>
      <c r="I326" s="7"/>
      <c r="J326" s="7"/>
    </row>
    <row r="327" spans="1:10" x14ac:dyDescent="0.25">
      <c r="A327" s="29"/>
      <c r="B327" s="7"/>
      <c r="C327" s="7"/>
      <c r="D327" s="7"/>
      <c r="E327" s="7"/>
      <c r="F327" s="7"/>
      <c r="G327" s="7"/>
      <c r="H327" s="7"/>
      <c r="I327" s="7"/>
      <c r="J327" s="7"/>
    </row>
    <row r="328" spans="1:10" x14ac:dyDescent="0.25">
      <c r="A328" s="29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25">
      <c r="A329" s="29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25">
      <c r="A330" s="29"/>
      <c r="B330" s="7"/>
      <c r="C330" s="7"/>
      <c r="D330" s="7"/>
      <c r="E330" s="7"/>
      <c r="F330" s="7"/>
      <c r="G330" s="7"/>
      <c r="H330" s="7"/>
      <c r="I330" s="7"/>
      <c r="J330" s="7"/>
    </row>
    <row r="331" spans="1:10" x14ac:dyDescent="0.25">
      <c r="A331" s="29"/>
      <c r="B331" s="7"/>
      <c r="C331" s="7"/>
      <c r="D331" s="7"/>
      <c r="E331" s="7"/>
      <c r="F331" s="7"/>
      <c r="G331" s="7"/>
      <c r="H331" s="7"/>
      <c r="I331" s="7"/>
      <c r="J331" s="7"/>
    </row>
    <row r="332" spans="1:10" x14ac:dyDescent="0.25">
      <c r="A332" s="29"/>
      <c r="B332" s="7"/>
      <c r="C332" s="7"/>
      <c r="D332" s="7"/>
      <c r="E332" s="7"/>
      <c r="F332" s="7"/>
      <c r="G332" s="7"/>
      <c r="H332" s="7"/>
      <c r="I332" s="7"/>
      <c r="J332" s="7"/>
    </row>
    <row r="333" spans="1:10" x14ac:dyDescent="0.25">
      <c r="A333" s="29"/>
      <c r="B333" s="7"/>
      <c r="C333" s="7"/>
      <c r="D333" s="7"/>
      <c r="E333" s="7"/>
      <c r="F333" s="7"/>
      <c r="G333" s="7"/>
      <c r="H333" s="7"/>
      <c r="I333" s="7"/>
      <c r="J333" s="7"/>
    </row>
    <row r="334" spans="1:10" x14ac:dyDescent="0.25">
      <c r="A334" s="29"/>
      <c r="B334" s="7"/>
      <c r="C334" s="7"/>
      <c r="D334" s="7"/>
      <c r="E334" s="7"/>
      <c r="F334" s="7"/>
      <c r="G334" s="7"/>
      <c r="H334" s="7"/>
      <c r="I334" s="7"/>
      <c r="J334" s="7"/>
    </row>
    <row r="335" spans="1:10" x14ac:dyDescent="0.25">
      <c r="A335" s="29"/>
      <c r="B335" s="7"/>
      <c r="C335" s="7"/>
      <c r="D335" s="7"/>
      <c r="E335" s="7"/>
      <c r="F335" s="7"/>
      <c r="G335" s="7"/>
      <c r="H335" s="7"/>
      <c r="I335" s="7"/>
      <c r="J335" s="7"/>
    </row>
    <row r="336" spans="1:10" x14ac:dyDescent="0.25">
      <c r="A336" s="29"/>
      <c r="B336" s="7"/>
      <c r="C336" s="7"/>
      <c r="D336" s="7"/>
      <c r="E336" s="7"/>
      <c r="F336" s="7"/>
      <c r="G336" s="7"/>
      <c r="H336" s="7"/>
      <c r="I336" s="7"/>
      <c r="J336" s="7"/>
    </row>
    <row r="337" spans="1:10" x14ac:dyDescent="0.25">
      <c r="A337" s="29"/>
      <c r="B337" s="7"/>
      <c r="C337" s="7"/>
      <c r="D337" s="7"/>
      <c r="E337" s="7"/>
      <c r="F337" s="7"/>
      <c r="G337" s="7"/>
      <c r="H337" s="7"/>
      <c r="I337" s="7"/>
      <c r="J337" s="7"/>
    </row>
    <row r="338" spans="1:10" x14ac:dyDescent="0.25">
      <c r="A338" s="29"/>
      <c r="B338" s="7"/>
      <c r="C338" s="7"/>
      <c r="D338" s="7"/>
      <c r="E338" s="7"/>
      <c r="F338" s="7"/>
      <c r="G338" s="7"/>
      <c r="H338" s="7"/>
      <c r="I338" s="7"/>
      <c r="J338" s="7"/>
    </row>
    <row r="339" spans="1:10" x14ac:dyDescent="0.25">
      <c r="A339" s="29"/>
      <c r="B339" s="7"/>
      <c r="C339" s="7"/>
      <c r="D339" s="7"/>
      <c r="E339" s="7"/>
      <c r="F339" s="7"/>
      <c r="G339" s="7"/>
      <c r="H339" s="7"/>
      <c r="I339" s="7"/>
      <c r="J339" s="7"/>
    </row>
    <row r="340" spans="1:10" x14ac:dyDescent="0.25">
      <c r="A340" s="29"/>
      <c r="B340" s="7"/>
      <c r="C340" s="7"/>
      <c r="D340" s="7"/>
      <c r="E340" s="7"/>
      <c r="F340" s="7"/>
      <c r="G340" s="7"/>
      <c r="H340" s="7"/>
      <c r="I340" s="7"/>
      <c r="J340" s="7"/>
    </row>
    <row r="341" spans="1:10" x14ac:dyDescent="0.25">
      <c r="A341" s="29"/>
      <c r="B341" s="7"/>
      <c r="C341" s="7"/>
      <c r="D341" s="7"/>
      <c r="E341" s="7"/>
      <c r="F341" s="7"/>
      <c r="G341" s="7"/>
      <c r="H341" s="7"/>
      <c r="I341" s="7"/>
      <c r="J341" s="7"/>
    </row>
    <row r="342" spans="1:10" x14ac:dyDescent="0.25">
      <c r="A342" s="29"/>
      <c r="B342" s="7"/>
      <c r="C342" s="7"/>
      <c r="D342" s="7"/>
      <c r="E342" s="7"/>
      <c r="F342" s="7"/>
      <c r="G342" s="7"/>
      <c r="H342" s="7"/>
      <c r="I342" s="7"/>
      <c r="J342" s="7"/>
    </row>
    <row r="343" spans="1:10" x14ac:dyDescent="0.25">
      <c r="A343" s="29"/>
      <c r="B343" s="7"/>
      <c r="C343" s="7"/>
      <c r="D343" s="7"/>
      <c r="E343" s="7"/>
      <c r="F343" s="7"/>
      <c r="G343" s="7"/>
      <c r="H343" s="7"/>
      <c r="I343" s="7"/>
      <c r="J343" s="7"/>
    </row>
    <row r="344" spans="1:10" x14ac:dyDescent="0.25">
      <c r="A344" s="29"/>
      <c r="B344" s="7"/>
      <c r="C344" s="7"/>
      <c r="D344" s="7"/>
      <c r="E344" s="7"/>
      <c r="F344" s="7"/>
      <c r="G344" s="7"/>
      <c r="H344" s="7"/>
      <c r="I344" s="7"/>
      <c r="J344" s="7"/>
    </row>
    <row r="345" spans="1:10" x14ac:dyDescent="0.25">
      <c r="A345" s="29"/>
      <c r="B345" s="7"/>
      <c r="C345" s="7"/>
      <c r="D345" s="7"/>
      <c r="E345" s="7"/>
      <c r="F345" s="7"/>
      <c r="G345" s="7"/>
      <c r="H345" s="7"/>
      <c r="I345" s="7"/>
      <c r="J345" s="7"/>
    </row>
    <row r="346" spans="1:10" x14ac:dyDescent="0.25">
      <c r="A346" s="29"/>
      <c r="B346" s="7"/>
      <c r="C346" s="7"/>
      <c r="D346" s="7"/>
      <c r="E346" s="7"/>
      <c r="F346" s="7"/>
      <c r="G346" s="7"/>
      <c r="H346" s="7"/>
      <c r="I346" s="7"/>
      <c r="J346" s="7"/>
    </row>
    <row r="347" spans="1:10" x14ac:dyDescent="0.25">
      <c r="A347" s="29"/>
      <c r="B347" s="7"/>
      <c r="C347" s="7"/>
      <c r="D347" s="7"/>
      <c r="E347" s="7"/>
      <c r="F347" s="7"/>
      <c r="G347" s="7"/>
      <c r="H347" s="7"/>
      <c r="I347" s="7"/>
      <c r="J347" s="7"/>
    </row>
    <row r="348" spans="1:10" x14ac:dyDescent="0.25">
      <c r="A348" s="29"/>
      <c r="B348" s="7"/>
      <c r="C348" s="7"/>
      <c r="D348" s="7"/>
      <c r="E348" s="7"/>
      <c r="F348" s="7"/>
      <c r="G348" s="7"/>
      <c r="H348" s="7"/>
      <c r="I348" s="7"/>
      <c r="J348" s="7"/>
    </row>
    <row r="349" spans="1:10" x14ac:dyDescent="0.25">
      <c r="A349" s="29"/>
      <c r="B349" s="7"/>
      <c r="C349" s="7"/>
      <c r="D349" s="7"/>
      <c r="E349" s="7"/>
      <c r="F349" s="7"/>
      <c r="G349" s="7"/>
      <c r="H349" s="7"/>
      <c r="I349" s="7"/>
      <c r="J349" s="7"/>
    </row>
    <row r="350" spans="1:10" x14ac:dyDescent="0.25">
      <c r="A350" s="29"/>
      <c r="B350" s="7"/>
      <c r="C350" s="7"/>
      <c r="D350" s="7"/>
      <c r="E350" s="7"/>
      <c r="F350" s="7"/>
      <c r="G350" s="7"/>
      <c r="H350" s="7"/>
      <c r="I350" s="7"/>
      <c r="J350" s="7"/>
    </row>
    <row r="351" spans="1:10" x14ac:dyDescent="0.25">
      <c r="A351" s="29"/>
      <c r="B351" s="7"/>
      <c r="C351" s="7"/>
      <c r="D351" s="7"/>
      <c r="E351" s="7"/>
      <c r="F351" s="7"/>
      <c r="G351" s="7"/>
      <c r="H351" s="7"/>
      <c r="I351" s="7"/>
      <c r="J351" s="7"/>
    </row>
    <row r="352" spans="1:10" x14ac:dyDescent="0.25">
      <c r="A352" s="29"/>
      <c r="B352" s="7"/>
      <c r="C352" s="7"/>
      <c r="D352" s="7"/>
      <c r="E352" s="7"/>
      <c r="F352" s="7"/>
      <c r="G352" s="7"/>
      <c r="H352" s="7"/>
      <c r="I352" s="7"/>
      <c r="J352" s="7"/>
    </row>
    <row r="353" spans="1:10" x14ac:dyDescent="0.25">
      <c r="A353" s="29"/>
      <c r="B353" s="7"/>
      <c r="C353" s="7"/>
      <c r="D353" s="7"/>
      <c r="E353" s="7"/>
      <c r="F353" s="7"/>
      <c r="G353" s="7"/>
      <c r="H353" s="7"/>
      <c r="I353" s="7"/>
      <c r="J353" s="7"/>
    </row>
    <row r="354" spans="1:10" x14ac:dyDescent="0.25">
      <c r="A354" s="29"/>
      <c r="B354" s="7"/>
      <c r="C354" s="7"/>
      <c r="D354" s="7"/>
      <c r="E354" s="7"/>
      <c r="F354" s="7"/>
      <c r="G354" s="7"/>
      <c r="H354" s="7"/>
      <c r="I354" s="7"/>
      <c r="J354" s="7"/>
    </row>
    <row r="355" spans="1:10" x14ac:dyDescent="0.25">
      <c r="A355" s="29"/>
      <c r="B355" s="7"/>
      <c r="C355" s="7"/>
      <c r="D355" s="7"/>
      <c r="E355" s="7"/>
      <c r="F355" s="7"/>
      <c r="G355" s="7"/>
      <c r="H355" s="7"/>
      <c r="I355" s="7"/>
      <c r="J355" s="7"/>
    </row>
    <row r="356" spans="1:10" x14ac:dyDescent="0.25">
      <c r="A356" s="29"/>
      <c r="B356" s="7"/>
      <c r="C356" s="7"/>
      <c r="D356" s="7"/>
      <c r="E356" s="7"/>
      <c r="F356" s="7"/>
      <c r="G356" s="7"/>
      <c r="H356" s="7"/>
      <c r="I356" s="7"/>
      <c r="J356" s="7"/>
    </row>
    <row r="357" spans="1:10" x14ac:dyDescent="0.25">
      <c r="A357" s="29"/>
      <c r="B357" s="7"/>
      <c r="C357" s="7"/>
      <c r="D357" s="7"/>
      <c r="E357" s="7"/>
      <c r="F357" s="7"/>
      <c r="G357" s="7"/>
      <c r="H357" s="7"/>
      <c r="I357" s="7"/>
      <c r="J357" s="7"/>
    </row>
    <row r="358" spans="1:10" x14ac:dyDescent="0.25">
      <c r="A358" s="29"/>
      <c r="B358" s="7"/>
      <c r="C358" s="7"/>
      <c r="D358" s="7"/>
      <c r="E358" s="7"/>
      <c r="F358" s="7"/>
      <c r="G358" s="7"/>
      <c r="H358" s="7"/>
      <c r="I358" s="7"/>
      <c r="J358" s="7"/>
    </row>
    <row r="359" spans="1:10" x14ac:dyDescent="0.25">
      <c r="A359" s="29"/>
      <c r="B359" s="7"/>
      <c r="C359" s="7"/>
      <c r="D359" s="7"/>
      <c r="E359" s="7"/>
      <c r="F359" s="7"/>
      <c r="G359" s="7"/>
      <c r="H359" s="7"/>
      <c r="I359" s="7"/>
      <c r="J359" s="7"/>
    </row>
    <row r="360" spans="1:10" x14ac:dyDescent="0.25">
      <c r="A360" s="29"/>
      <c r="B360" s="7"/>
      <c r="C360" s="7"/>
      <c r="D360" s="7"/>
      <c r="E360" s="7"/>
      <c r="F360" s="7"/>
      <c r="G360" s="7"/>
      <c r="H360" s="7"/>
      <c r="I360" s="7"/>
      <c r="J360" s="7"/>
    </row>
    <row r="361" spans="1:10" x14ac:dyDescent="0.25">
      <c r="A361" s="29"/>
      <c r="B361" s="7"/>
      <c r="C361" s="7"/>
      <c r="D361" s="7"/>
      <c r="E361" s="7"/>
      <c r="F361" s="7"/>
      <c r="G361" s="7"/>
      <c r="H361" s="7"/>
      <c r="I361" s="7"/>
      <c r="J361" s="7"/>
    </row>
    <row r="362" spans="1:10" x14ac:dyDescent="0.25">
      <c r="A362" s="29"/>
      <c r="B362" s="7"/>
      <c r="C362" s="7"/>
      <c r="D362" s="7"/>
      <c r="E362" s="7"/>
      <c r="F362" s="7"/>
      <c r="G362" s="7"/>
      <c r="H362" s="7"/>
      <c r="I362" s="7"/>
      <c r="J362" s="7"/>
    </row>
    <row r="363" spans="1:10" x14ac:dyDescent="0.25">
      <c r="A363" s="29"/>
      <c r="B363" s="7"/>
      <c r="C363" s="7"/>
      <c r="D363" s="7"/>
      <c r="E363" s="7"/>
      <c r="F363" s="7"/>
      <c r="G363" s="7"/>
      <c r="H363" s="7"/>
      <c r="I363" s="7"/>
      <c r="J363" s="7"/>
    </row>
    <row r="364" spans="1:10" x14ac:dyDescent="0.25">
      <c r="A364" s="29"/>
      <c r="B364" s="7"/>
      <c r="C364" s="7"/>
      <c r="D364" s="7"/>
      <c r="E364" s="7"/>
      <c r="F364" s="7"/>
      <c r="G364" s="7"/>
      <c r="H364" s="7"/>
      <c r="I364" s="7"/>
      <c r="J364" s="7"/>
    </row>
    <row r="365" spans="1:10" x14ac:dyDescent="0.25">
      <c r="A365" s="29"/>
      <c r="B365" s="7"/>
      <c r="C365" s="7"/>
      <c r="D365" s="7"/>
      <c r="E365" s="7"/>
      <c r="F365" s="7"/>
      <c r="G365" s="7"/>
      <c r="H365" s="7"/>
      <c r="I365" s="7"/>
      <c r="J365" s="7"/>
    </row>
    <row r="366" spans="1:10" x14ac:dyDescent="0.25">
      <c r="A366" s="29"/>
      <c r="B366" s="7"/>
      <c r="C366" s="7"/>
      <c r="D366" s="7"/>
      <c r="E366" s="7"/>
      <c r="F366" s="7"/>
      <c r="G366" s="7"/>
      <c r="H366" s="7"/>
      <c r="I366" s="7"/>
      <c r="J366" s="7"/>
    </row>
    <row r="367" spans="1:10" x14ac:dyDescent="0.25">
      <c r="A367" s="29"/>
      <c r="B367" s="7"/>
      <c r="C367" s="7"/>
      <c r="D367" s="7"/>
      <c r="E367" s="7"/>
      <c r="F367" s="7"/>
      <c r="G367" s="7"/>
      <c r="H367" s="7"/>
      <c r="I367" s="7"/>
      <c r="J367" s="7"/>
    </row>
    <row r="368" spans="1:10" x14ac:dyDescent="0.25">
      <c r="A368" s="29"/>
      <c r="B368" s="7"/>
      <c r="C368" s="7"/>
      <c r="D368" s="7"/>
      <c r="E368" s="7"/>
      <c r="F368" s="7"/>
      <c r="G368" s="7"/>
      <c r="H368" s="7"/>
      <c r="I368" s="7"/>
      <c r="J368" s="7"/>
    </row>
    <row r="369" spans="1:10" x14ac:dyDescent="0.25">
      <c r="A369" s="29"/>
      <c r="B369" s="7"/>
      <c r="C369" s="7"/>
      <c r="D369" s="7"/>
      <c r="E369" s="7"/>
      <c r="F369" s="7"/>
      <c r="G369" s="7"/>
      <c r="H369" s="7"/>
      <c r="I369" s="7"/>
      <c r="J369" s="7"/>
    </row>
    <row r="370" spans="1:10" x14ac:dyDescent="0.25">
      <c r="A370" s="29"/>
      <c r="B370" s="7"/>
      <c r="C370" s="7"/>
      <c r="D370" s="7"/>
      <c r="E370" s="7"/>
      <c r="F370" s="7"/>
      <c r="G370" s="7"/>
      <c r="H370" s="7"/>
      <c r="I370" s="7"/>
      <c r="J370" s="7"/>
    </row>
    <row r="371" spans="1:10" x14ac:dyDescent="0.25">
      <c r="A371" s="29"/>
      <c r="B371" s="7"/>
      <c r="C371" s="7"/>
      <c r="D371" s="7"/>
      <c r="E371" s="7"/>
      <c r="F371" s="7"/>
      <c r="G371" s="7"/>
      <c r="H371" s="7"/>
      <c r="I371" s="7"/>
      <c r="J371" s="7"/>
    </row>
    <row r="372" spans="1:10" x14ac:dyDescent="0.25">
      <c r="A372" s="29"/>
      <c r="B372" s="7"/>
      <c r="C372" s="7"/>
      <c r="D372" s="7"/>
      <c r="E372" s="7"/>
      <c r="F372" s="7"/>
      <c r="G372" s="7"/>
      <c r="H372" s="7"/>
      <c r="I372" s="7"/>
      <c r="J372" s="7"/>
    </row>
    <row r="373" spans="1:10" x14ac:dyDescent="0.25">
      <c r="A373" s="29"/>
      <c r="B373" s="7"/>
      <c r="C373" s="7"/>
      <c r="D373" s="7"/>
      <c r="E373" s="7"/>
      <c r="F373" s="7"/>
      <c r="G373" s="7"/>
      <c r="H373" s="7"/>
      <c r="I373" s="7"/>
      <c r="J373" s="7"/>
    </row>
    <row r="374" spans="1:10" x14ac:dyDescent="0.25">
      <c r="A374" s="29"/>
      <c r="B374" s="7"/>
      <c r="C374" s="7"/>
      <c r="D374" s="7"/>
      <c r="E374" s="7"/>
      <c r="F374" s="7"/>
      <c r="G374" s="7"/>
      <c r="H374" s="7"/>
      <c r="I374" s="7"/>
      <c r="J374" s="7"/>
    </row>
    <row r="375" spans="1:10" x14ac:dyDescent="0.25">
      <c r="A375" s="29"/>
      <c r="B375" s="7"/>
      <c r="C375" s="7"/>
      <c r="D375" s="7"/>
      <c r="E375" s="7"/>
      <c r="F375" s="7"/>
      <c r="G375" s="7"/>
      <c r="H375" s="7"/>
      <c r="I375" s="7"/>
      <c r="J375" s="7"/>
    </row>
    <row r="376" spans="1:10" x14ac:dyDescent="0.25">
      <c r="A376" s="29"/>
      <c r="B376" s="7"/>
      <c r="C376" s="7"/>
      <c r="D376" s="7"/>
      <c r="E376" s="7"/>
      <c r="F376" s="7"/>
      <c r="G376" s="7"/>
      <c r="H376" s="7"/>
      <c r="I376" s="7"/>
      <c r="J376" s="7"/>
    </row>
    <row r="377" spans="1:10" x14ac:dyDescent="0.25">
      <c r="A377" s="29"/>
      <c r="B377" s="7"/>
      <c r="C377" s="7"/>
      <c r="D377" s="7"/>
      <c r="E377" s="7"/>
      <c r="F377" s="7"/>
      <c r="G377" s="7"/>
      <c r="H377" s="7"/>
      <c r="I377" s="7"/>
      <c r="J377" s="7"/>
    </row>
    <row r="378" spans="1:10" x14ac:dyDescent="0.25">
      <c r="A378" s="29"/>
      <c r="B378" s="7"/>
      <c r="C378" s="7"/>
      <c r="D378" s="7"/>
      <c r="E378" s="7"/>
      <c r="F378" s="7"/>
      <c r="G378" s="7"/>
      <c r="H378" s="7"/>
      <c r="I378" s="7"/>
      <c r="J378" s="7"/>
    </row>
    <row r="379" spans="1:10" x14ac:dyDescent="0.25">
      <c r="A379" s="29"/>
      <c r="B379" s="7"/>
      <c r="C379" s="7"/>
      <c r="D379" s="7"/>
      <c r="E379" s="7"/>
      <c r="F379" s="7"/>
      <c r="G379" s="7"/>
      <c r="H379" s="7"/>
      <c r="I379" s="7"/>
      <c r="J379" s="7"/>
    </row>
    <row r="380" spans="1:10" x14ac:dyDescent="0.25">
      <c r="A380" s="29"/>
      <c r="B380" s="7"/>
      <c r="C380" s="7"/>
      <c r="D380" s="7"/>
      <c r="E380" s="7"/>
      <c r="F380" s="7"/>
      <c r="G380" s="7"/>
      <c r="H380" s="7"/>
      <c r="I380" s="7"/>
      <c r="J380" s="7"/>
    </row>
    <row r="381" spans="1:10" x14ac:dyDescent="0.25">
      <c r="A381" s="29"/>
      <c r="B381" s="7"/>
      <c r="C381" s="7"/>
      <c r="D381" s="7"/>
      <c r="E381" s="7"/>
      <c r="F381" s="7"/>
      <c r="G381" s="7"/>
      <c r="H381" s="7"/>
      <c r="I381" s="7"/>
      <c r="J381" s="7"/>
    </row>
    <row r="382" spans="1:10" x14ac:dyDescent="0.25">
      <c r="A382" s="29"/>
      <c r="B382" s="7"/>
      <c r="C382" s="7"/>
      <c r="D382" s="7"/>
      <c r="E382" s="7"/>
      <c r="F382" s="7"/>
      <c r="G382" s="7"/>
      <c r="H382" s="7"/>
      <c r="I382" s="7"/>
      <c r="J382" s="7"/>
    </row>
    <row r="383" spans="1:10" x14ac:dyDescent="0.25">
      <c r="A383" s="29"/>
      <c r="B383" s="7"/>
      <c r="C383" s="7"/>
      <c r="D383" s="7"/>
      <c r="E383" s="7"/>
      <c r="F383" s="7"/>
      <c r="G383" s="7"/>
      <c r="H383" s="7"/>
      <c r="I383" s="7"/>
      <c r="J383" s="7"/>
    </row>
    <row r="384" spans="1:10" x14ac:dyDescent="0.25">
      <c r="A384" s="29"/>
      <c r="B384" s="7"/>
      <c r="C384" s="7"/>
      <c r="D384" s="7"/>
      <c r="E384" s="7"/>
      <c r="F384" s="7"/>
      <c r="G384" s="7"/>
      <c r="H384" s="7"/>
      <c r="I384" s="7"/>
      <c r="J384" s="7"/>
    </row>
    <row r="385" spans="1:10" x14ac:dyDescent="0.25">
      <c r="A385" s="29"/>
      <c r="B385" s="7"/>
      <c r="C385" s="7"/>
      <c r="D385" s="7"/>
      <c r="E385" s="7"/>
      <c r="F385" s="7"/>
      <c r="G385" s="7"/>
      <c r="H385" s="7"/>
      <c r="I385" s="7"/>
      <c r="J385" s="7"/>
    </row>
    <row r="386" spans="1:10" x14ac:dyDescent="0.25">
      <c r="A386" s="29"/>
      <c r="B386" s="7"/>
      <c r="C386" s="7"/>
      <c r="D386" s="7"/>
      <c r="E386" s="7"/>
      <c r="F386" s="7"/>
      <c r="G386" s="7"/>
      <c r="H386" s="7"/>
      <c r="I386" s="7"/>
      <c r="J386" s="7"/>
    </row>
    <row r="387" spans="1:10" x14ac:dyDescent="0.25">
      <c r="A387" s="29"/>
      <c r="B387" s="7"/>
      <c r="C387" s="7"/>
      <c r="D387" s="7"/>
      <c r="E387" s="7"/>
      <c r="F387" s="7"/>
      <c r="G387" s="7"/>
      <c r="H387" s="7"/>
      <c r="I387" s="7"/>
      <c r="J387" s="7"/>
    </row>
    <row r="388" spans="1:10" x14ac:dyDescent="0.25">
      <c r="A388" s="29"/>
      <c r="B388" s="7"/>
      <c r="C388" s="7"/>
      <c r="D388" s="7"/>
      <c r="E388" s="7"/>
      <c r="F388" s="7"/>
      <c r="G388" s="7"/>
      <c r="H388" s="7"/>
      <c r="I388" s="7"/>
      <c r="J388" s="7"/>
    </row>
    <row r="389" spans="1:10" x14ac:dyDescent="0.25">
      <c r="A389" s="29"/>
      <c r="B389" s="7"/>
      <c r="C389" s="7"/>
      <c r="D389" s="7"/>
      <c r="E389" s="7"/>
      <c r="F389" s="7"/>
      <c r="G389" s="7"/>
      <c r="H389" s="7"/>
      <c r="I389" s="7"/>
      <c r="J389" s="7"/>
    </row>
    <row r="390" spans="1:10" x14ac:dyDescent="0.25">
      <c r="A390" s="29"/>
      <c r="B390" s="7"/>
      <c r="C390" s="7"/>
      <c r="D390" s="7"/>
      <c r="E390" s="7"/>
      <c r="F390" s="7"/>
      <c r="G390" s="7"/>
      <c r="H390" s="7"/>
      <c r="I390" s="7"/>
      <c r="J390" s="7"/>
    </row>
    <row r="391" spans="1:10" x14ac:dyDescent="0.25">
      <c r="A391" s="29"/>
      <c r="B391" s="7"/>
      <c r="C391" s="7"/>
      <c r="D391" s="7"/>
      <c r="E391" s="7"/>
      <c r="F391" s="7"/>
      <c r="G391" s="7"/>
      <c r="H391" s="7"/>
      <c r="I391" s="7"/>
      <c r="J391" s="7"/>
    </row>
    <row r="392" spans="1:10" x14ac:dyDescent="0.25">
      <c r="A392" s="29"/>
      <c r="B392" s="7"/>
      <c r="C392" s="7"/>
      <c r="D392" s="7"/>
      <c r="E392" s="7"/>
      <c r="F392" s="7"/>
      <c r="G392" s="7"/>
      <c r="H392" s="7"/>
      <c r="I392" s="7"/>
      <c r="J392" s="7"/>
    </row>
    <row r="393" spans="1:10" x14ac:dyDescent="0.25">
      <c r="A393" s="29"/>
      <c r="B393" s="7"/>
      <c r="C393" s="7"/>
      <c r="D393" s="7"/>
      <c r="E393" s="7"/>
      <c r="F393" s="7"/>
      <c r="G393" s="7"/>
      <c r="H393" s="7"/>
      <c r="I393" s="7"/>
      <c r="J393" s="7"/>
    </row>
    <row r="394" spans="1:10" x14ac:dyDescent="0.25">
      <c r="A394" s="29"/>
      <c r="B394" s="7"/>
      <c r="C394" s="7"/>
      <c r="D394" s="7"/>
      <c r="E394" s="7"/>
      <c r="F394" s="7"/>
      <c r="G394" s="7"/>
      <c r="H394" s="7"/>
      <c r="I394" s="7"/>
      <c r="J394" s="7"/>
    </row>
    <row r="395" spans="1:10" x14ac:dyDescent="0.25">
      <c r="A395" s="29"/>
      <c r="B395" s="7"/>
      <c r="C395" s="7"/>
      <c r="D395" s="7"/>
      <c r="E395" s="7"/>
      <c r="F395" s="7"/>
      <c r="G395" s="7"/>
      <c r="H395" s="7"/>
      <c r="I395" s="7"/>
      <c r="J395" s="7"/>
    </row>
    <row r="396" spans="1:10" x14ac:dyDescent="0.25">
      <c r="A396" s="29"/>
      <c r="B396" s="7"/>
      <c r="C396" s="7"/>
      <c r="D396" s="7"/>
      <c r="E396" s="7"/>
      <c r="F396" s="7"/>
      <c r="G396" s="7"/>
      <c r="H396" s="7"/>
      <c r="I396" s="7"/>
      <c r="J396" s="7"/>
    </row>
    <row r="397" spans="1:10" x14ac:dyDescent="0.25">
      <c r="A397" s="29"/>
      <c r="B397" s="7"/>
      <c r="C397" s="7"/>
      <c r="D397" s="7"/>
      <c r="E397" s="7"/>
      <c r="F397" s="7"/>
      <c r="G397" s="7"/>
      <c r="H397" s="7"/>
      <c r="I397" s="7"/>
      <c r="J397" s="7"/>
    </row>
    <row r="398" spans="1:10" x14ac:dyDescent="0.25">
      <c r="A398" s="29"/>
      <c r="B398" s="7"/>
      <c r="C398" s="7"/>
      <c r="D398" s="7"/>
      <c r="E398" s="7"/>
      <c r="F398" s="7"/>
      <c r="G398" s="7"/>
      <c r="H398" s="7"/>
      <c r="I398" s="7"/>
      <c r="J398" s="7"/>
    </row>
    <row r="399" spans="1:10" x14ac:dyDescent="0.25">
      <c r="A399" s="29"/>
      <c r="B399" s="7"/>
      <c r="C399" s="7"/>
      <c r="D399" s="7"/>
      <c r="E399" s="7"/>
      <c r="F399" s="7"/>
      <c r="G399" s="7"/>
      <c r="H399" s="7"/>
      <c r="I399" s="7"/>
      <c r="J399" s="7"/>
    </row>
    <row r="400" spans="1:10" x14ac:dyDescent="0.25">
      <c r="A400" s="29"/>
      <c r="B400" s="7"/>
      <c r="C400" s="7"/>
      <c r="D400" s="7"/>
      <c r="E400" s="7"/>
      <c r="F400" s="7"/>
      <c r="G400" s="7"/>
      <c r="H400" s="7"/>
      <c r="I400" s="7"/>
      <c r="J400" s="7"/>
    </row>
    <row r="401" spans="1:10" x14ac:dyDescent="0.25">
      <c r="A401" s="29"/>
      <c r="B401" s="7"/>
      <c r="C401" s="7"/>
      <c r="D401" s="7"/>
      <c r="E401" s="7"/>
      <c r="F401" s="7"/>
      <c r="G401" s="7"/>
      <c r="H401" s="7"/>
      <c r="I401" s="7"/>
      <c r="J401" s="7"/>
    </row>
    <row r="402" spans="1:10" x14ac:dyDescent="0.25">
      <c r="A402" s="29"/>
      <c r="B402" s="7"/>
      <c r="C402" s="7"/>
      <c r="D402" s="7"/>
      <c r="E402" s="7"/>
      <c r="F402" s="7"/>
      <c r="G402" s="7"/>
      <c r="H402" s="7"/>
      <c r="I402" s="7"/>
      <c r="J402" s="7"/>
    </row>
    <row r="403" spans="1:10" x14ac:dyDescent="0.25">
      <c r="A403" s="29"/>
      <c r="B403" s="7"/>
      <c r="C403" s="7"/>
      <c r="D403" s="7"/>
      <c r="E403" s="7"/>
      <c r="F403" s="7"/>
      <c r="G403" s="7"/>
      <c r="H403" s="7"/>
      <c r="I403" s="7"/>
      <c r="J403" s="7"/>
    </row>
    <row r="404" spans="1:10" x14ac:dyDescent="0.25">
      <c r="A404" s="29"/>
      <c r="B404" s="7"/>
      <c r="C404" s="7"/>
      <c r="D404" s="7"/>
      <c r="E404" s="7"/>
      <c r="F404" s="7"/>
      <c r="G404" s="7"/>
      <c r="H404" s="7"/>
      <c r="I404" s="7"/>
      <c r="J404" s="7"/>
    </row>
    <row r="405" spans="1:10" x14ac:dyDescent="0.25">
      <c r="A405" s="31"/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1:10" x14ac:dyDescent="0.25">
      <c r="A406" s="31"/>
      <c r="B406" s="32"/>
      <c r="C406" s="32"/>
      <c r="D406" s="32"/>
      <c r="E406" s="32"/>
      <c r="F406" s="32"/>
      <c r="G406" s="32"/>
      <c r="H406" s="32"/>
      <c r="I406" s="32"/>
      <c r="J406" s="32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B1</vt:lpstr>
      <vt:lpstr>B1a</vt:lpstr>
      <vt:lpstr>B1m</vt:lpstr>
      <vt:lpstr>B2</vt:lpstr>
      <vt:lpstr>B2a</vt:lpstr>
      <vt:lpstr>B3</vt:lpstr>
      <vt:lpstr>B4</vt:lpstr>
      <vt:lpstr>B10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areaB10</vt:lpstr>
    </vt:vector>
  </TitlesOfParts>
  <Company>Universitat Jaume 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Agustina Beser</dc:creator>
  <cp:lastModifiedBy>Belén Agustina Beser</cp:lastModifiedBy>
  <dcterms:created xsi:type="dcterms:W3CDTF">2022-04-27T15:47:56Z</dcterms:created>
  <dcterms:modified xsi:type="dcterms:W3CDTF">2022-04-27T15:50:03Z</dcterms:modified>
</cp:coreProperties>
</file>