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7\cimca - 2017\"/>
    </mc:Choice>
  </mc:AlternateContent>
  <bookViews>
    <workbookView xWindow="0" yWindow="0" windowWidth="28800" windowHeight="12435" firstSheet="16" activeTab="33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6" sheetId="10" r:id="rId10"/>
    <sheet name="B7a" sheetId="11" r:id="rId11"/>
    <sheet name="B8" sheetId="12" r:id="rId12"/>
    <sheet name="B9a" sheetId="13" r:id="rId13"/>
    <sheet name="B10" sheetId="14" r:id="rId14"/>
    <sheet name="B11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a" sheetId="23" r:id="rId23"/>
    <sheet name="B20b" sheetId="24" r:id="rId24"/>
    <sheet name="B20c" sheetId="25" r:id="rId25"/>
    <sheet name="B20d" sheetId="26" r:id="rId26"/>
    <sheet name="B20e" sheetId="27" r:id="rId27"/>
    <sheet name="B20f" sheetId="28" r:id="rId28"/>
    <sheet name="B21" sheetId="29" r:id="rId29"/>
    <sheet name="B23" sheetId="30" r:id="rId30"/>
    <sheet name="B26" sheetId="31" r:id="rId31"/>
    <sheet name="B30" sheetId="32" r:id="rId32"/>
    <sheet name="B50" sheetId="33" r:id="rId33"/>
    <sheet name="B70" sheetId="34" r:id="rId34"/>
    <sheet name="Datos_Entrada" sheetId="35" r:id="rId35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6">'B6'!$B$7:$F$24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'B15'!$A$5:$G$105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">'B70'!$B$7:$AA$10</definedName>
    <definedName name="L_B9a02" localSheetId="12">B9a!$P$8:$Q$8</definedName>
  </definedNames>
  <calcPr calcId="152511"/>
</workbook>
</file>

<file path=xl/calcChain.xml><?xml version="1.0" encoding="utf-8"?>
<calcChain xmlns="http://schemas.openxmlformats.org/spreadsheetml/2006/main">
  <c r="G9" i="23" l="1"/>
  <c r="W10" i="34" l="1"/>
  <c r="W9" i="34"/>
  <c r="V10" i="34"/>
  <c r="V9" i="34"/>
  <c r="O10" i="34"/>
  <c r="O9" i="34"/>
  <c r="N10" i="34"/>
  <c r="N9" i="34"/>
  <c r="G10" i="34"/>
  <c r="G9" i="34"/>
  <c r="F10" i="34"/>
  <c r="F9" i="34"/>
  <c r="B23" i="10" l="1"/>
  <c r="F24" i="10" l="1"/>
  <c r="F23" i="10"/>
  <c r="F20" i="10"/>
  <c r="F21" i="10"/>
  <c r="C8" i="34"/>
  <c r="D8" i="34"/>
  <c r="E8" i="34"/>
  <c r="F8" i="34"/>
  <c r="G8" i="34"/>
  <c r="H8" i="34"/>
  <c r="I8" i="34"/>
  <c r="J8" i="34"/>
  <c r="K8" i="34"/>
  <c r="L8" i="34"/>
  <c r="M8" i="34"/>
  <c r="N8" i="34"/>
  <c r="O8" i="34"/>
  <c r="P8" i="34"/>
  <c r="Q8" i="34"/>
  <c r="R8" i="34"/>
  <c r="S8" i="34"/>
  <c r="T8" i="34"/>
  <c r="U8" i="34"/>
  <c r="V8" i="34"/>
  <c r="W8" i="34"/>
  <c r="B8" i="34"/>
  <c r="P31" i="33" l="1"/>
  <c r="N33" i="33"/>
  <c r="N32" i="33"/>
  <c r="M39" i="33"/>
  <c r="M41" i="33" s="1"/>
  <c r="L39" i="33"/>
  <c r="L41" i="33" s="1"/>
  <c r="K39" i="33"/>
  <c r="K41" i="33" s="1"/>
  <c r="J39" i="33"/>
  <c r="J41" i="33" s="1"/>
  <c r="F39" i="33"/>
  <c r="F41" i="33" s="1"/>
  <c r="E39" i="33"/>
  <c r="E41" i="33" s="1"/>
  <c r="C39" i="33"/>
  <c r="C41" i="33" s="1"/>
  <c r="B39" i="33"/>
  <c r="B41" i="33" s="1"/>
  <c r="P7" i="33"/>
  <c r="N9" i="33"/>
  <c r="N8" i="33"/>
  <c r="M15" i="33"/>
  <c r="M17" i="33" s="1"/>
  <c r="K15" i="33"/>
  <c r="K17" i="33" s="1"/>
  <c r="J15" i="33"/>
  <c r="J17" i="33" s="1"/>
  <c r="F15" i="33"/>
  <c r="F17" i="33" s="1"/>
  <c r="E15" i="33"/>
  <c r="E17" i="33" s="1"/>
  <c r="D15" i="33"/>
  <c r="D17" i="33" s="1"/>
  <c r="C31" i="4"/>
  <c r="B17" i="30"/>
  <c r="B12" i="30"/>
  <c r="B7" i="30"/>
  <c r="B20" i="30" s="1"/>
  <c r="B23" i="30" s="1"/>
  <c r="G8" i="23"/>
  <c r="G7" i="23"/>
  <c r="G6" i="23"/>
  <c r="C34" i="16"/>
  <c r="B34" i="16"/>
  <c r="J10" i="14"/>
  <c r="J9" i="14"/>
  <c r="J8" i="14"/>
  <c r="J7" i="14"/>
  <c r="E21" i="10"/>
  <c r="E20" i="10" s="1"/>
  <c r="C20" i="10"/>
  <c r="C23" i="10" s="1"/>
  <c r="C24" i="10" s="1"/>
  <c r="E18" i="10"/>
  <c r="E17" i="10" s="1"/>
  <c r="C17" i="10"/>
  <c r="B17" i="10"/>
  <c r="D6" i="8"/>
  <c r="D15" i="8" s="1"/>
  <c r="C6" i="8"/>
  <c r="C15" i="8" s="1"/>
  <c r="G68" i="7"/>
  <c r="G67" i="7"/>
  <c r="G66" i="7"/>
  <c r="D65" i="7"/>
  <c r="C65" i="7"/>
  <c r="G65" i="7" s="1"/>
  <c r="G63" i="7"/>
  <c r="G62" i="7"/>
  <c r="D61" i="7"/>
  <c r="D40" i="7" s="1"/>
  <c r="C61" i="7"/>
  <c r="G60" i="7"/>
  <c r="G59" i="7"/>
  <c r="G58" i="7"/>
  <c r="G57" i="7"/>
  <c r="D56" i="7"/>
  <c r="C56" i="7"/>
  <c r="G56" i="7" s="1"/>
  <c r="G55" i="7"/>
  <c r="G54" i="7"/>
  <c r="G53" i="7"/>
  <c r="G52" i="7"/>
  <c r="G51" i="7"/>
  <c r="G50" i="7"/>
  <c r="G49" i="7"/>
  <c r="G48" i="7"/>
  <c r="D47" i="7"/>
  <c r="C47" i="7"/>
  <c r="G47" i="7" s="1"/>
  <c r="G46" i="7"/>
  <c r="G45" i="7"/>
  <c r="G44" i="7"/>
  <c r="G43" i="7"/>
  <c r="G42" i="7"/>
  <c r="D41" i="7"/>
  <c r="C41" i="7"/>
  <c r="G41" i="7" s="1"/>
  <c r="G39" i="7"/>
  <c r="G38" i="7"/>
  <c r="G37" i="7"/>
  <c r="D37" i="7"/>
  <c r="C37" i="7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6" i="7" s="1"/>
  <c r="G25" i="7"/>
  <c r="G24" i="7"/>
  <c r="G23" i="7"/>
  <c r="G22" i="7"/>
  <c r="G21" i="7"/>
  <c r="G20" i="7"/>
  <c r="G19" i="7"/>
  <c r="G18" i="7"/>
  <c r="G17" i="7"/>
  <c r="D17" i="7"/>
  <c r="C17" i="7"/>
  <c r="G16" i="7"/>
  <c r="G15" i="7"/>
  <c r="G14" i="7"/>
  <c r="G13" i="7"/>
  <c r="G12" i="7"/>
  <c r="D11" i="7"/>
  <c r="C11" i="7"/>
  <c r="G9" i="7"/>
  <c r="G8" i="7"/>
  <c r="G7" i="7"/>
  <c r="D6" i="7"/>
  <c r="C6" i="7"/>
  <c r="G63" i="6"/>
  <c r="G62" i="6"/>
  <c r="G61" i="6"/>
  <c r="D60" i="6"/>
  <c r="C60" i="6"/>
  <c r="G60" i="6" s="1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9" i="6" s="1"/>
  <c r="G28" i="6"/>
  <c r="G27" i="6"/>
  <c r="G26" i="6"/>
  <c r="G25" i="6"/>
  <c r="G24" i="6"/>
  <c r="G23" i="6"/>
  <c r="G22" i="6"/>
  <c r="G21" i="6"/>
  <c r="D20" i="6"/>
  <c r="D13" i="6" s="1"/>
  <c r="C20" i="6"/>
  <c r="G20" i="6" s="1"/>
  <c r="G19" i="6"/>
  <c r="G18" i="6"/>
  <c r="G17" i="6"/>
  <c r="G16" i="6"/>
  <c r="G15" i="6"/>
  <c r="G14" i="6"/>
  <c r="C13" i="6"/>
  <c r="G11" i="6"/>
  <c r="G10" i="6"/>
  <c r="G9" i="6"/>
  <c r="D9" i="6"/>
  <c r="C9" i="6"/>
  <c r="G8" i="6"/>
  <c r="G7" i="6"/>
  <c r="G6" i="6"/>
  <c r="E68" i="5"/>
  <c r="E67" i="5"/>
  <c r="E66" i="5"/>
  <c r="D65" i="5"/>
  <c r="C65" i="5"/>
  <c r="E63" i="5"/>
  <c r="E62" i="5"/>
  <c r="D61" i="5"/>
  <c r="C61" i="5"/>
  <c r="E61" i="5" s="1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C41" i="5"/>
  <c r="E39" i="5"/>
  <c r="E38" i="5"/>
  <c r="E37" i="5"/>
  <c r="D37" i="5"/>
  <c r="C37" i="5"/>
  <c r="E36" i="5"/>
  <c r="E35" i="5"/>
  <c r="D34" i="5"/>
  <c r="C34" i="5"/>
  <c r="E33" i="5"/>
  <c r="E32" i="5"/>
  <c r="D31" i="5"/>
  <c r="C31" i="5"/>
  <c r="E30" i="5"/>
  <c r="E29" i="5"/>
  <c r="E28" i="5"/>
  <c r="E27" i="5"/>
  <c r="D26" i="5"/>
  <c r="C26" i="5"/>
  <c r="E26" i="5" s="1"/>
  <c r="E25" i="5"/>
  <c r="E24" i="5"/>
  <c r="E23" i="5"/>
  <c r="E22" i="5"/>
  <c r="E21" i="5"/>
  <c r="E20" i="5"/>
  <c r="E19" i="5"/>
  <c r="E18" i="5"/>
  <c r="E17" i="5"/>
  <c r="D17" i="5"/>
  <c r="C17" i="5"/>
  <c r="E16" i="5"/>
  <c r="E15" i="5"/>
  <c r="E14" i="5"/>
  <c r="E13" i="5"/>
  <c r="E12" i="5"/>
  <c r="D11" i="5"/>
  <c r="C11" i="5"/>
  <c r="E9" i="5"/>
  <c r="E8" i="5"/>
  <c r="E7" i="5"/>
  <c r="D6" i="5"/>
  <c r="C6" i="5"/>
  <c r="F68" i="4"/>
  <c r="F67" i="4"/>
  <c r="F66" i="4"/>
  <c r="C65" i="4"/>
  <c r="F65" i="4" s="1"/>
  <c r="F63" i="4"/>
  <c r="F62" i="4"/>
  <c r="F61" i="4"/>
  <c r="C61" i="4"/>
  <c r="F60" i="4"/>
  <c r="F59" i="4"/>
  <c r="F58" i="4"/>
  <c r="F57" i="4"/>
  <c r="C56" i="4"/>
  <c r="F56" i="4" s="1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F31" i="4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H60" i="3"/>
  <c r="G60" i="3"/>
  <c r="F60" i="3"/>
  <c r="E60" i="3"/>
  <c r="D60" i="3"/>
  <c r="C60" i="3"/>
  <c r="H56" i="3"/>
  <c r="G56" i="3"/>
  <c r="F56" i="3"/>
  <c r="E56" i="3"/>
  <c r="D56" i="3"/>
  <c r="D39" i="3" s="1"/>
  <c r="C56" i="3"/>
  <c r="H47" i="3"/>
  <c r="H40" i="3" s="1"/>
  <c r="H39" i="3" s="1"/>
  <c r="G47" i="3"/>
  <c r="F47" i="3"/>
  <c r="E47" i="3"/>
  <c r="E40" i="3" s="1"/>
  <c r="E39" i="3" s="1"/>
  <c r="D47" i="3"/>
  <c r="C47" i="3"/>
  <c r="G40" i="3"/>
  <c r="G39" i="3" s="1"/>
  <c r="F40" i="3"/>
  <c r="D40" i="3"/>
  <c r="C40" i="3"/>
  <c r="C39" i="3" s="1"/>
  <c r="F39" i="3"/>
  <c r="H33" i="3"/>
  <c r="G33" i="3"/>
  <c r="F33" i="3"/>
  <c r="E33" i="3"/>
  <c r="D33" i="3"/>
  <c r="C33" i="3"/>
  <c r="H29" i="3"/>
  <c r="H12" i="3" s="1"/>
  <c r="G29" i="3"/>
  <c r="F29" i="3"/>
  <c r="F12" i="3" s="1"/>
  <c r="E29" i="3"/>
  <c r="D29" i="3"/>
  <c r="D12" i="3" s="1"/>
  <c r="C29" i="3"/>
  <c r="H20" i="3"/>
  <c r="G20" i="3"/>
  <c r="G13" i="3" s="1"/>
  <c r="F20" i="3"/>
  <c r="E20" i="3"/>
  <c r="D20" i="3"/>
  <c r="C20" i="3"/>
  <c r="C13" i="3" s="1"/>
  <c r="C12" i="3" s="1"/>
  <c r="H13" i="3"/>
  <c r="F13" i="3"/>
  <c r="E13" i="3"/>
  <c r="E12" i="3" s="1"/>
  <c r="D13" i="3"/>
  <c r="H9" i="3"/>
  <c r="G9" i="3"/>
  <c r="F9" i="3"/>
  <c r="E9" i="3"/>
  <c r="D9" i="3"/>
  <c r="C9" i="3"/>
  <c r="E63" i="2"/>
  <c r="E62" i="2"/>
  <c r="E61" i="2"/>
  <c r="H60" i="2"/>
  <c r="G60" i="2"/>
  <c r="F60" i="2"/>
  <c r="D60" i="2"/>
  <c r="C60" i="2"/>
  <c r="E58" i="2"/>
  <c r="E57" i="2"/>
  <c r="H56" i="2"/>
  <c r="G56" i="2"/>
  <c r="F56" i="2"/>
  <c r="D56" i="2"/>
  <c r="E56" i="2" s="1"/>
  <c r="C56" i="2"/>
  <c r="E55" i="2"/>
  <c r="E54" i="2"/>
  <c r="E53" i="2"/>
  <c r="E52" i="2"/>
  <c r="E51" i="2"/>
  <c r="E50" i="2"/>
  <c r="E49" i="2"/>
  <c r="E48" i="2"/>
  <c r="H47" i="2"/>
  <c r="G47" i="2"/>
  <c r="F47" i="2"/>
  <c r="D47" i="2"/>
  <c r="C47" i="2"/>
  <c r="E47" i="2" s="1"/>
  <c r="E46" i="2"/>
  <c r="E45" i="2"/>
  <c r="E44" i="2"/>
  <c r="E43" i="2"/>
  <c r="E42" i="2"/>
  <c r="E41" i="2"/>
  <c r="H40" i="2"/>
  <c r="G40" i="2"/>
  <c r="G39" i="2" s="1"/>
  <c r="F40" i="2"/>
  <c r="F39" i="2" s="1"/>
  <c r="D40" i="2"/>
  <c r="C40" i="2"/>
  <c r="E40" i="2" s="1"/>
  <c r="H39" i="2"/>
  <c r="D39" i="2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E29" i="2" s="1"/>
  <c r="C29" i="2"/>
  <c r="E28" i="2"/>
  <c r="E27" i="2"/>
  <c r="E26" i="2"/>
  <c r="E25" i="2"/>
  <c r="E24" i="2"/>
  <c r="E23" i="2"/>
  <c r="E22" i="2"/>
  <c r="E21" i="2"/>
  <c r="H20" i="2"/>
  <c r="H13" i="2" s="1"/>
  <c r="G20" i="2"/>
  <c r="G13" i="2" s="1"/>
  <c r="F20" i="2"/>
  <c r="D20" i="2"/>
  <c r="C20" i="2"/>
  <c r="E20" i="2" s="1"/>
  <c r="E19" i="2"/>
  <c r="E18" i="2"/>
  <c r="E17" i="2"/>
  <c r="E16" i="2"/>
  <c r="E15" i="2"/>
  <c r="E14" i="2"/>
  <c r="F13" i="2"/>
  <c r="F12" i="2" s="1"/>
  <c r="D13" i="2"/>
  <c r="D12" i="2"/>
  <c r="E11" i="2"/>
  <c r="E10" i="2"/>
  <c r="H9" i="2"/>
  <c r="G9" i="2"/>
  <c r="F9" i="2"/>
  <c r="D9" i="2"/>
  <c r="C9" i="2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F47" i="1"/>
  <c r="C47" i="1"/>
  <c r="F46" i="1"/>
  <c r="F45" i="1"/>
  <c r="F44" i="1"/>
  <c r="F43" i="1"/>
  <c r="F42" i="1"/>
  <c r="F41" i="1"/>
  <c r="F40" i="1"/>
  <c r="C40" i="1"/>
  <c r="C39" i="1"/>
  <c r="F39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F11" i="1"/>
  <c r="F10" i="1"/>
  <c r="C9" i="1"/>
  <c r="F9" i="1" s="1"/>
  <c r="F8" i="1"/>
  <c r="F7" i="1"/>
  <c r="F6" i="1"/>
  <c r="H12" i="2" l="1"/>
  <c r="H59" i="2" s="1"/>
  <c r="H64" i="2" s="1"/>
  <c r="C13" i="1"/>
  <c r="F13" i="1" s="1"/>
  <c r="F59" i="3"/>
  <c r="F64" i="3" s="1"/>
  <c r="G6" i="7"/>
  <c r="G34" i="7"/>
  <c r="C12" i="6"/>
  <c r="N39" i="33"/>
  <c r="N41" i="33" s="1"/>
  <c r="N15" i="33"/>
  <c r="N17" i="33" s="1"/>
  <c r="G31" i="7"/>
  <c r="G11" i="7"/>
  <c r="D10" i="7"/>
  <c r="D64" i="7" s="1"/>
  <c r="D69" i="7" s="1"/>
  <c r="G33" i="6"/>
  <c r="E65" i="5"/>
  <c r="E41" i="5"/>
  <c r="D40" i="5"/>
  <c r="E34" i="5"/>
  <c r="E31" i="5"/>
  <c r="E11" i="5"/>
  <c r="D10" i="5"/>
  <c r="D64" i="5" s="1"/>
  <c r="D69" i="5" s="1"/>
  <c r="E6" i="5"/>
  <c r="G12" i="3"/>
  <c r="G59" i="3" s="1"/>
  <c r="G64" i="3" s="1"/>
  <c r="D59" i="3"/>
  <c r="D64" i="3" s="1"/>
  <c r="E59" i="3"/>
  <c r="E64" i="3" s="1"/>
  <c r="H59" i="3"/>
  <c r="H64" i="3" s="1"/>
  <c r="G12" i="2"/>
  <c r="G59" i="2" s="1"/>
  <c r="G64" i="2" s="1"/>
  <c r="E60" i="2"/>
  <c r="E33" i="2"/>
  <c r="D59" i="2"/>
  <c r="D64" i="2" s="1"/>
  <c r="C13" i="2"/>
  <c r="E13" i="2" s="1"/>
  <c r="E9" i="2"/>
  <c r="E23" i="10"/>
  <c r="E24" i="10" s="1"/>
  <c r="F18" i="10"/>
  <c r="F17" i="10" s="1"/>
  <c r="G61" i="7"/>
  <c r="C10" i="7"/>
  <c r="C40" i="7"/>
  <c r="G40" i="6"/>
  <c r="C39" i="6"/>
  <c r="G13" i="6"/>
  <c r="D12" i="6"/>
  <c r="D59" i="6" s="1"/>
  <c r="D64" i="6" s="1"/>
  <c r="G47" i="6"/>
  <c r="C10" i="5"/>
  <c r="C40" i="5"/>
  <c r="F40" i="4"/>
  <c r="F41" i="4"/>
  <c r="C11" i="4"/>
  <c r="C59" i="3"/>
  <c r="C64" i="3" s="1"/>
  <c r="F59" i="2"/>
  <c r="F64" i="2" s="1"/>
  <c r="C12" i="2"/>
  <c r="E12" i="2" s="1"/>
  <c r="C39" i="2"/>
  <c r="E7" i="35"/>
  <c r="E6" i="35"/>
  <c r="E5" i="35"/>
  <c r="E4" i="35"/>
  <c r="E3" i="35"/>
  <c r="C12" i="1" l="1"/>
  <c r="F12" i="1" s="1"/>
  <c r="O39" i="33"/>
  <c r="O41" i="33" s="1"/>
  <c r="O15" i="33"/>
  <c r="O17" i="33" s="1"/>
  <c r="G10" i="7"/>
  <c r="G12" i="6"/>
  <c r="E10" i="5"/>
  <c r="C64" i="7"/>
  <c r="G40" i="7"/>
  <c r="G39" i="6"/>
  <c r="C59" i="6"/>
  <c r="C64" i="5"/>
  <c r="E40" i="5"/>
  <c r="F11" i="4"/>
  <c r="C10" i="4"/>
  <c r="C59" i="2"/>
  <c r="E39" i="2"/>
  <c r="C59" i="1" l="1"/>
  <c r="F59" i="1" s="1"/>
  <c r="G64" i="7"/>
  <c r="C69" i="7"/>
  <c r="G69" i="7" s="1"/>
  <c r="G59" i="6"/>
  <c r="C64" i="6"/>
  <c r="G64" i="6" s="1"/>
  <c r="E64" i="5"/>
  <c r="C69" i="5"/>
  <c r="E69" i="5" s="1"/>
  <c r="F10" i="4"/>
  <c r="C64" i="4"/>
  <c r="C64" i="2"/>
  <c r="E64" i="2" s="1"/>
  <c r="E59" i="2"/>
  <c r="C64" i="1" l="1"/>
  <c r="F64" i="1" s="1"/>
  <c r="C69" i="4"/>
  <c r="F69" i="4" s="1"/>
  <c r="F64" i="4"/>
</calcChain>
</file>

<file path=xl/sharedStrings.xml><?xml version="1.0" encoding="utf-8"?>
<sst xmlns="http://schemas.openxmlformats.org/spreadsheetml/2006/main" count="2558" uniqueCount="589">
  <si>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</si>
  <si>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</si>
  <si>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</si>
  <si>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</si>
  <si>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</si>
  <si>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</si>
  <si>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</si>
  <si>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</si>
  <si>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</si>
  <si>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</si>
  <si>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</si>
  <si>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</si>
  <si>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</si>
  <si>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</si>
  <si>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</si>
  <si>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</si>
  <si>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</si>
  <si>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</si>
  <si>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</si>
  <si>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</si>
  <si>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</si>
  <si>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</si>
  <si>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</si>
  <si>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</si>
  <si>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</si>
  <si>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</si>
  <si>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</si>
  <si>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</si>
  <si>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</si>
  <si>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</si>
  <si>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</si>
  <si>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</si>
  <si>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</si>
  <si>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</si>
  <si>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</si>
  <si>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</si>
  <si>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</si>
  <si>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</si>
  <si>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</si>
  <si>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</si>
  <si>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</si>
  <si>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</si>
  <si>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</si>
  <si>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</si>
  <si>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</si>
  <si>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</si>
  <si>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</si>
  <si>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</si>
  <si>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</si>
  <si>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</si>
  <si>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</si>
  <si>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</si>
  <si>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</si>
  <si>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</si>
  <si>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</si>
  <si>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</si>
  <si>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</si>
  <si>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</si>
  <si>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</si>
  <si>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</si>
  <si>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</si>
  <si>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</si>
  <si>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</si>
  <si>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</si>
  <si>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</si>
  <si>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</si>
  <si>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</si>
  <si>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</si>
  <si>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</si>
  <si>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</si>
  <si>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</si>
  <si>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</si>
  <si>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</si>
  <si>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</si>
  <si>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</si>
  <si>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</si>
  <si>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</si>
  <si>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</si>
  <si>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</si>
  <si>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</si>
  <si>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</si>
  <si>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</si>
  <si>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</si>
  <si>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</si>
  <si>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</si>
  <si>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</si>
  <si>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</si>
  <si>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</si>
  <si>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</si>
  <si>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</si>
  <si>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</si>
  <si>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</si>
  <si>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</si>
  <si>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</si>
  <si>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</si>
  <si>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</si>
  <si>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</si>
  <si>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</si>
  <si>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</si>
  <si>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</si>
  <si>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</si>
  <si>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</si>
  <si>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</si>
  <si>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</si>
  <si>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</si>
  <si>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</si>
  <si>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</si>
  <si>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</si>
  <si>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</si>
  <si>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</si>
  <si>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</si>
  <si>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</si>
  <si>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</si>
  <si>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</si>
  <si>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</si>
  <si>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</si>
  <si>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</si>
  <si>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</si>
  <si>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</si>
  <si>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</si>
  <si>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</si>
  <si>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</si>
  <si>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</si>
  <si>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</si>
  <si>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</si>
  <si>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</si>
  <si>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</si>
  <si>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>Nota: En los apartados 4.2 y 7.2 se incluirán los importes percibidos de la Unión Europea por la totalidad de los fondos. El desglose de cada uno de ellos se realizará exclusivamente en el cuadro A.13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</si>
  <si>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</si>
  <si>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</si>
  <si>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</si>
  <si>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</si>
  <si>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</si>
  <si>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</si>
  <si>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</si>
  <si>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</si>
  <si>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</si>
  <si>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</si>
  <si>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</si>
  <si>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</si>
  <si>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</si>
  <si>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</si>
  <si>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</si>
  <si>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</si>
  <si>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</si>
  <si>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</si>
  <si>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</si>
  <si>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</si>
  <si>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</si>
  <si>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</si>
  <si>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</si>
  <si>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</si>
  <si>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</si>
  <si>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</si>
  <si>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</si>
  <si>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</si>
  <si>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</si>
  <si>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</si>
  <si>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</si>
  <si>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</si>
  <si>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</si>
  <si>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</si>
  <si>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</si>
  <si>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</si>
  <si>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</si>
  <si>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</si>
  <si>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</si>
  <si>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</si>
  <si>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</si>
  <si>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</si>
  <si>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</si>
  <si>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</si>
  <si>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</si>
  <si>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</si>
  <si>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</si>
  <si>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</si>
  <si>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</si>
  <si>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</si>
  <si>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>Los gastos por intereses  se consignarán en las casillas números 1 a 4, sin incluir los gastos de formalización y cancelación de deudas que puedan darse en las diferentes operaciones financieras y que serán consignados íntegramente en la casilla número 5 de la segunda columna, ni tampoco las diferencias de cambio asociadas al principal de la deuda y préstamos del exterior, las cuales deberán registrarse integramente en la casilla número 6 de la segunda columna.</t>
  </si>
  <si>
    <t>En la tercera columna (intereses devengados) deberá anotarse en las casillas número 1 a 4, los intereses devengados conforme a los criterios metodológicos establecidos en el Sistema Europeo de Cuentas, y en el Manual de déficit y deuda de las Administraciones públicas, mientras que en las casillas números 5 y 6 no procederá anotación alguna.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</si>
  <si>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</si>
  <si>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</si>
  <si>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</si>
  <si>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</si>
  <si>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</si>
  <si>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</si>
  <si>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>Los ingresos por intereses (derechos reconocidos) se consignarán en las casillas 1 a 2 (intereses tanto explícitos como implícitos), sin incluir las diferencias de cambio asociadas al principal de préstamos, las cuales deberán registrarse integramente en la casilla número 3 de la segunda columna.</t>
  </si>
  <si>
    <t>En la tercera columna (intereses devengados) deberán anotarse en las casdidllas número 1 a 2, los intereses devengados conforme a los criterios medológicos establecidos en el Sistema Europeo de Cuentas y en el Manual del déficit y deuda de las Administraciones Públicas, mientras que en la casilla número 3 no procederá anotación alguna.</t>
  </si>
  <si>
    <t xml:space="preserve">CUADRO B6: SITUACIÓN DE LA DEUDA Y PRÉSTAMOS EN CIRCULACIÓN 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</si>
  <si>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</si>
  <si>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</si>
  <si>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</si>
  <si>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</si>
  <si>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</si>
  <si>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</si>
  <si>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</si>
  <si>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</si>
  <si>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</si>
  <si>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</si>
  <si>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</si>
  <si>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>DEUDA PÚBLICA (A)</t>
  </si>
  <si>
    <t>EMISIONES A CORTO PLAZO (B)</t>
  </si>
  <si>
    <t>En  euros</t>
  </si>
  <si>
    <t>En monedas distintas del euro</t>
  </si>
  <si>
    <t>EMISIONES A LARGO PLAZO (C)</t>
  </si>
  <si>
    <t>PRÉSTAMOS (A) (D)</t>
  </si>
  <si>
    <t>PRESTAMOS A CORTO PLAZO</t>
  </si>
  <si>
    <t>PRÉSTAMOS A LARGO PLAZO</t>
  </si>
  <si>
    <t>TOTAL DEUDA VIVA</t>
  </si>
  <si>
    <t>(A) La Deuda elaborada según la metodología del Protocolo de Déficit Excesivo tiene en cuenta las operaciones swaps de divisa realizadas por las diferentes Comunidades Autónomas.</t>
  </si>
  <si>
    <t>(B) Valorados por el nominal.</t>
  </si>
  <si>
    <t>(C) Valorada a precio de reembolso.</t>
  </si>
  <si>
    <t>(D) En caso de pólizas de crédito debe consignarse exclusivamente la información relativa al saldo vivo al comienzo y final del período, así como de las emisiones y amortizaciones producidas durante el mismo. La información remitida deberá referirse únicamente a la cuantía dispuesta y en ningún caso, se reflejará la parte que no ha sido dispuesta de la póliza de crédito.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</si>
  <si>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</si>
  <si>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</si>
  <si>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</si>
  <si>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</si>
  <si>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</si>
  <si>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</si>
  <si>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</si>
  <si>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</si>
  <si>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</si>
  <si>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</si>
  <si>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</si>
  <si>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</si>
  <si>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</si>
  <si>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</si>
  <si>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</si>
  <si>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</si>
  <si>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</si>
  <si>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</si>
  <si>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</si>
  <si>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</si>
  <si>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</si>
  <si>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</si>
  <si>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</si>
  <si>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</si>
  <si>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</si>
  <si>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</si>
  <si>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</si>
  <si>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</si>
  <si>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</si>
  <si>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</si>
  <si>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</si>
  <si>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</si>
  <si>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</si>
  <si>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</si>
  <si>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</si>
  <si>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</si>
  <si>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</si>
  <si>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</si>
  <si>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</si>
  <si>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</si>
  <si>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</si>
  <si>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</si>
  <si>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2017</t>
  </si>
  <si>
    <t>2018</t>
  </si>
  <si>
    <t>2019</t>
  </si>
  <si>
    <t>2020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</si>
  <si>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</si>
  <si>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</si>
  <si>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</si>
  <si>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</si>
  <si>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</si>
  <si>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</si>
  <si>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</si>
  <si>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</si>
  <si>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</si>
  <si>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Anteriores a 2008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</si>
  <si>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</si>
  <si>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</si>
  <si>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</si>
  <si>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</si>
  <si>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</si>
  <si>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</si>
  <si>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</si>
  <si>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</si>
  <si>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</si>
  <si>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</si>
  <si>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</si>
  <si>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</si>
  <si>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</si>
  <si>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</si>
  <si>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</si>
  <si>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</si>
  <si>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</si>
  <si>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</si>
  <si>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</si>
  <si>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</si>
  <si>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</si>
  <si>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</si>
  <si>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</si>
  <si>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</si>
  <si>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</si>
  <si>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</si>
  <si>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</si>
  <si>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</si>
  <si>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</si>
  <si>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</si>
  <si>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</si>
  <si>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</si>
  <si>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</si>
  <si>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</si>
  <si>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</si>
  <si>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</si>
  <si>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</si>
  <si>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</si>
  <si>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</si>
  <si>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</si>
  <si>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</si>
  <si>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</si>
  <si>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</si>
  <si>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</si>
  <si>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</si>
  <si>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</si>
  <si>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</si>
  <si>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</si>
  <si>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</si>
  <si>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</si>
  <si>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</si>
  <si>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</si>
  <si>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</si>
  <si>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</si>
  <si>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</si>
  <si>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</si>
  <si>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</si>
  <si>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</si>
  <si>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</si>
  <si>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</si>
  <si>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</si>
  <si>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</si>
  <si>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</si>
  <si>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</si>
  <si>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</si>
  <si>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</si>
  <si>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</si>
  <si>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</si>
  <si>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</si>
  <si>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</si>
  <si>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</si>
  <si>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</si>
  <si>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</si>
  <si>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</si>
  <si>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</si>
  <si>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</si>
  <si>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>np: No procede rellenar dato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</si>
  <si>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</si>
  <si>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</si>
  <si>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</si>
  <si>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</si>
  <si>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</si>
  <si>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</si>
  <si>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</si>
  <si>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</si>
  <si>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</si>
  <si>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</si>
  <si>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</si>
  <si>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</si>
  <si>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</si>
  <si>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</si>
  <si>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</si>
  <si>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</si>
  <si>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</si>
  <si>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</si>
  <si>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</si>
  <si>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</si>
  <si>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</si>
  <si>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</si>
  <si>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</si>
  <si>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</si>
  <si>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</si>
  <si>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</si>
  <si>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</si>
  <si>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</si>
  <si>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</si>
  <si>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</si>
  <si>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</si>
  <si>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</si>
  <si>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</si>
  <si>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</si>
  <si>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</si>
  <si>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</si>
  <si>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</si>
  <si>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</si>
  <si>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</si>
  <si>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</si>
  <si>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</si>
  <si>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</si>
  <si>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</si>
  <si>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</si>
  <si>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</si>
  <si>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</si>
  <si>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</si>
  <si>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</si>
  <si>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</si>
  <si>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</si>
  <si>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</si>
  <si>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</si>
  <si>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</si>
  <si>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</si>
  <si>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</si>
  <si>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</si>
  <si>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</si>
  <si>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</si>
  <si>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</si>
  <si>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</si>
  <si>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</si>
  <si>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</si>
  <si>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</si>
  <si>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</si>
  <si>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</si>
  <si>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</si>
  <si>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</si>
  <si>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</si>
  <si>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</si>
  <si>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</si>
  <si>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</si>
  <si>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</si>
  <si>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</si>
  <si>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</si>
  <si>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</si>
  <si>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</si>
  <si>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</si>
  <si>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</si>
  <si>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</si>
  <si>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</si>
  <si>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</si>
  <si>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</si>
  <si>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</si>
  <si>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</si>
  <si>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</si>
  <si>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</si>
  <si>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</si>
  <si>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</si>
  <si>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</si>
  <si>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</si>
  <si>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</si>
  <si>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</si>
  <si>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</si>
  <si>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</si>
  <si>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</si>
  <si>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</si>
  <si>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</si>
  <si>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</si>
  <si>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</si>
  <si>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</si>
  <si>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</si>
  <si>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</si>
  <si>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</si>
  <si>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</si>
  <si>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</si>
  <si>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</si>
  <si>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</si>
  <si>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</si>
  <si>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</si>
  <si>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</si>
  <si>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</si>
  <si>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</si>
  <si>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</si>
  <si>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</si>
  <si>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</si>
  <si>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</si>
  <si>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</si>
  <si>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</si>
  <si>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</si>
  <si>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</si>
  <si>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</si>
  <si>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</si>
  <si>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</si>
  <si>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</si>
  <si>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</si>
  <si>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</si>
  <si>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</si>
  <si>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</si>
  <si>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</si>
  <si>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</si>
  <si>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</si>
  <si>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</si>
  <si>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</si>
  <si>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</si>
  <si>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</si>
  <si>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</si>
  <si>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</si>
  <si>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</si>
  <si>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</si>
  <si>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</si>
  <si>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</si>
  <si>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</si>
  <si>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</si>
  <si>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</si>
  <si>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</si>
  <si>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</si>
  <si>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</si>
  <si>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</si>
  <si>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</si>
  <si>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</si>
  <si>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</si>
  <si>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</si>
  <si>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</si>
  <si>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</si>
  <si>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</si>
  <si>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</si>
  <si>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</si>
  <si>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</si>
  <si>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</si>
  <si>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</si>
  <si>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</si>
  <si>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</si>
  <si>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</si>
  <si>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</si>
  <si>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</si>
  <si>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</si>
  <si>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B70: DEUDA COMERCIAL Y PERIODO MEDIO DE PAGO SEGÚN REAL DECRETO 635/2014 RESTO DE ENTIDADES DISTINTAS DE LA ADMINISTRACIÓN GENERAL DE LA CC.AA. </t>
  </si>
  <si>
    <t>CONCEPTO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</si>
  <si>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</si>
  <si>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</si>
  <si>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</si>
  <si>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</si>
  <si>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</si>
  <si>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</si>
  <si>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</si>
  <si>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</si>
  <si>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</si>
  <si>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</si>
  <si>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</si>
  <si>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</si>
  <si>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</si>
  <si>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</si>
  <si>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</si>
  <si>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</si>
  <si>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</si>
  <si>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</si>
  <si>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</si>
  <si>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Operaciones corrientes</t>
  </si>
  <si>
    <t>Operaciones de capital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</si>
  <si>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</si>
  <si>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</si>
  <si>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</si>
  <si>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</si>
  <si>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</si>
  <si>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</si>
  <si>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</si>
  <si>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</si>
  <si>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</si>
  <si>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</si>
  <si>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</si>
  <si>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</si>
  <si>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</si>
  <si>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</si>
  <si>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</si>
  <si>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</si>
  <si>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</si>
  <si>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</si>
  <si>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</si>
  <si>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</si>
  <si>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</si>
  <si>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</si>
  <si>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</si>
  <si>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</si>
  <si>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</si>
  <si>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</si>
  <si>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</si>
  <si>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</si>
  <si>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</si>
  <si>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</si>
  <si>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</si>
  <si>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</si>
  <si>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</si>
  <si>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</si>
  <si>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</si>
  <si>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</si>
  <si>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</si>
  <si>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</si>
  <si>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</si>
  <si>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</si>
  <si>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v7.0</t>
  </si>
  <si>
    <t>Programa 422-A</t>
  </si>
  <si>
    <t>Programa 422-C</t>
  </si>
  <si>
    <t>Programa 422-D</t>
  </si>
  <si>
    <t>Programa 541-A</t>
  </si>
  <si>
    <t>FUNDACIÓ GENERAL DE LA UNIVERSITAT JAUME I, FUNDACIÓ DE LA CV</t>
  </si>
  <si>
    <t>G12741088</t>
  </si>
  <si>
    <t xml:space="preserve">FUNDACION ISONOMIA </t>
  </si>
  <si>
    <t>G12576112</t>
  </si>
  <si>
    <t>FUNDACIÓN CÁTEDRA ENRIC SOLER I GODES</t>
  </si>
  <si>
    <t>G12510327</t>
  </si>
  <si>
    <t>FUNDACIÓ GERMÀ COLON DOMÈNECH</t>
  </si>
  <si>
    <t>G12602868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</si>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</sst>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0.00;###,##0.00"/>
    <numFmt numFmtId="165" formatCode="#"/>
  </numFmts>
  <fonts count="15">
    <font>
      <sz val="11"/>
      <name val="Calibri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color rgb="FF000000"/>
      <name val="Tahoma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7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2" fillId="0" borderId="0" xfId="0" applyNumberFormat="1" applyFont="1"/>
    <xf numFmtId="0" fontId="4" fillId="2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wrapText="1"/>
    </xf>
    <xf numFmtId="49" fontId="2" fillId="4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4" fillId="2" borderId="8" xfId="0" applyNumberFormat="1" applyFont="1" applyFill="1" applyBorder="1" applyAlignment="1">
      <alignment wrapText="1"/>
    </xf>
    <xf numFmtId="164" fontId="3" fillId="5" borderId="8" xfId="0" applyNumberFormat="1" applyFont="1" applyFill="1" applyBorder="1" applyAlignment="1" applyProtection="1">
      <alignment horizontal="right"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164" fontId="3" fillId="2" borderId="8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49" fontId="2" fillId="0" borderId="8" xfId="0" applyNumberFormat="1" applyFont="1" applyBorder="1" applyAlignment="1" applyProtection="1">
      <alignment wrapText="1"/>
      <protection locked="0"/>
    </xf>
    <xf numFmtId="49" fontId="3" fillId="5" borderId="8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4" fillId="2" borderId="8" xfId="0" applyNumberFormat="1" applyFont="1" applyFill="1" applyBorder="1" applyAlignment="1">
      <alignment horizontal="centerContinuous" wrapText="1"/>
    </xf>
    <xf numFmtId="164" fontId="3" fillId="2" borderId="8" xfId="0" applyNumberFormat="1" applyFont="1" applyFill="1" applyBorder="1" applyAlignment="1" applyProtection="1">
      <alignment horizontal="centerContinuous" wrapText="1"/>
      <protection locked="0"/>
    </xf>
    <xf numFmtId="164" fontId="3" fillId="6" borderId="8" xfId="0" applyNumberFormat="1" applyFont="1" applyFill="1" applyBorder="1" applyAlignment="1">
      <alignment horizontal="center" wrapText="1"/>
    </xf>
    <xf numFmtId="14" fontId="2" fillId="0" borderId="8" xfId="0" applyNumberFormat="1" applyFont="1" applyBorder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0" fontId="2" fillId="0" borderId="8" xfId="0" applyNumberFormat="1" applyFont="1" applyBorder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49" fontId="3" fillId="7" borderId="8" xfId="0" applyNumberFormat="1" applyFont="1" applyFill="1" applyBorder="1" applyAlignment="1">
      <alignment wrapText="1"/>
    </xf>
    <xf numFmtId="164" fontId="3" fillId="7" borderId="8" xfId="0" applyNumberFormat="1" applyFont="1" applyFill="1" applyBorder="1" applyAlignment="1" applyProtection="1">
      <alignment horizontal="right" wrapText="1"/>
      <protection locked="0"/>
    </xf>
    <xf numFmtId="165" fontId="2" fillId="0" borderId="8" xfId="0" applyNumberFormat="1" applyFont="1" applyBorder="1" applyAlignment="1" applyProtection="1">
      <alignment horizontal="right" wrapText="1"/>
      <protection locked="0"/>
    </xf>
    <xf numFmtId="165" fontId="3" fillId="6" borderId="8" xfId="0" applyNumberFormat="1" applyFont="1" applyFill="1" applyBorder="1" applyAlignment="1">
      <alignment horizontal="center" wrapText="1"/>
    </xf>
    <xf numFmtId="0" fontId="3" fillId="5" borderId="8" xfId="0" applyNumberFormat="1" applyFont="1" applyFill="1" applyBorder="1" applyAlignment="1" applyProtection="1">
      <alignment wrapText="1"/>
      <protection locked="0"/>
    </xf>
    <xf numFmtId="0" fontId="6" fillId="8" borderId="0" xfId="1" applyFont="1" applyFill="1" applyProtection="1"/>
    <xf numFmtId="0" fontId="5" fillId="8" borderId="0" xfId="1" applyFill="1" applyProtection="1"/>
    <xf numFmtId="0" fontId="1" fillId="8" borderId="0" xfId="1" applyFont="1" applyFill="1" applyProtection="1"/>
    <xf numFmtId="0" fontId="1" fillId="8" borderId="0" xfId="2" applyFont="1" applyFill="1"/>
    <xf numFmtId="0" fontId="7" fillId="8" borderId="0" xfId="2" applyFill="1"/>
    <xf numFmtId="0" fontId="7" fillId="0" borderId="0" xfId="2"/>
    <xf numFmtId="0" fontId="8" fillId="8" borderId="0" xfId="1" applyFont="1" applyFill="1" applyProtection="1"/>
    <xf numFmtId="0" fontId="9" fillId="8" borderId="0" xfId="1" applyFont="1" applyFill="1" applyAlignment="1" applyProtection="1">
      <alignment horizontal="right"/>
      <protection locked="0"/>
    </xf>
    <xf numFmtId="0" fontId="1" fillId="8" borderId="0" xfId="1" applyFont="1" applyFill="1" applyAlignment="1" applyProtection="1">
      <alignment horizontal="center"/>
    </xf>
    <xf numFmtId="0" fontId="5" fillId="8" borderId="0" xfId="1" applyFill="1" applyAlignment="1" applyProtection="1">
      <alignment horizontal="center"/>
    </xf>
    <xf numFmtId="0" fontId="5" fillId="8" borderId="0" xfId="1" applyFont="1" applyFill="1" applyProtection="1"/>
    <xf numFmtId="0" fontId="1" fillId="8" borderId="0" xfId="1" applyFont="1" applyFill="1" applyAlignment="1" applyProtection="1">
      <alignment horizontal="center"/>
      <protection hidden="1"/>
    </xf>
    <xf numFmtId="0" fontId="1" fillId="8" borderId="0" xfId="1" applyFont="1" applyFill="1" applyAlignment="1" applyProtection="1"/>
    <xf numFmtId="0" fontId="10" fillId="8" borderId="0" xfId="2" applyFont="1" applyFill="1" applyProtection="1"/>
    <xf numFmtId="0" fontId="7" fillId="8" borderId="0" xfId="2" applyFill="1" applyProtection="1"/>
    <xf numFmtId="0" fontId="1" fillId="8" borderId="0" xfId="2" applyFont="1" applyFill="1" applyProtection="1"/>
    <xf numFmtId="0" fontId="12" fillId="8" borderId="0" xfId="1" applyFont="1" applyFill="1" applyProtection="1"/>
    <xf numFmtId="4" fontId="14" fillId="9" borderId="7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0" fillId="8" borderId="14" xfId="1" applyFont="1" applyFill="1" applyBorder="1" applyAlignment="1" applyProtection="1">
      <alignment horizontal="center"/>
    </xf>
    <xf numFmtId="0" fontId="11" fillId="8" borderId="15" xfId="1" applyFont="1" applyFill="1" applyBorder="1" applyAlignment="1" applyProtection="1">
      <alignment horizontal="center"/>
    </xf>
  </cellXfs>
  <cellStyles count="3">
    <cellStyle name="Normal" xfId="0" builtinId="0"/>
    <cellStyle name="Normal 2_F_2014_00_0000_CV_PMP_plantilla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6" val="4"/>
</file>

<file path=xl/ctrlProps/ctrlProp2.xml><?xml version="1.0" encoding="utf-8"?>
<formControlPr xmlns="http://schemas.microsoft.com/office/spreadsheetml/2009/9/main" objectType="Drop" dropStyle="combo" dx="16" fmlaLink="$D$3" fmlaRange="$O$1:$O$5" sel="5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933575"/>
          <a:ext cx="2724150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1943100"/>
          <a:ext cx="228600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0" y="1933575"/>
          <a:ext cx="2686050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B54" sqref="B54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46" t="s">
        <v>0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34.5" thickBot="1">
      <c r="A5" s="3" t="s">
        <v>2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15.75" thickBot="1">
      <c r="A6" s="4" t="s">
        <v>7</v>
      </c>
      <c r="B6" s="4" t="s">
        <v>8</v>
      </c>
      <c r="C6" s="45">
        <v>29138.9</v>
      </c>
      <c r="D6" s="9">
        <v>0</v>
      </c>
      <c r="E6" s="9">
        <v>0</v>
      </c>
      <c r="F6" s="9">
        <f t="shared" ref="F6:F64" si="0">C6</f>
        <v>29138.9</v>
      </c>
    </row>
    <row r="7" spans="1:6" ht="15.75" thickBot="1">
      <c r="A7" s="5" t="s">
        <v>9</v>
      </c>
      <c r="B7" s="5" t="s">
        <v>10</v>
      </c>
      <c r="C7" s="10">
        <v>3658.32</v>
      </c>
      <c r="D7" s="10">
        <v>0</v>
      </c>
      <c r="E7" s="10">
        <v>0</v>
      </c>
      <c r="F7" s="10">
        <f t="shared" si="0"/>
        <v>3658.32</v>
      </c>
    </row>
    <row r="8" spans="1:6" ht="15.75" thickBot="1">
      <c r="A8" s="4" t="s">
        <v>11</v>
      </c>
      <c r="B8" s="4" t="s">
        <v>12</v>
      </c>
      <c r="C8" s="45">
        <v>6689.95</v>
      </c>
      <c r="D8" s="9">
        <v>0</v>
      </c>
      <c r="E8" s="9">
        <v>0</v>
      </c>
      <c r="F8" s="9">
        <f t="shared" si="0"/>
        <v>6689.95</v>
      </c>
    </row>
    <row r="9" spans="1:6" ht="15.75" thickBot="1">
      <c r="A9" s="4" t="s">
        <v>13</v>
      </c>
      <c r="B9" s="4" t="s">
        <v>14</v>
      </c>
      <c r="C9" s="45">
        <f>SUM(C10:C11)</f>
        <v>16.489999999999998</v>
      </c>
      <c r="D9" s="9">
        <v>0</v>
      </c>
      <c r="E9" s="9">
        <v>0</v>
      </c>
      <c r="F9" s="9">
        <f t="shared" si="0"/>
        <v>16.489999999999998</v>
      </c>
    </row>
    <row r="10" spans="1:6">
      <c r="A10" s="5" t="s">
        <v>15</v>
      </c>
      <c r="B10" s="5" t="s">
        <v>16</v>
      </c>
      <c r="C10" s="10">
        <v>15.76</v>
      </c>
      <c r="D10" s="10">
        <v>0</v>
      </c>
      <c r="E10" s="10">
        <v>0</v>
      </c>
      <c r="F10" s="10">
        <f t="shared" si="0"/>
        <v>15.76</v>
      </c>
    </row>
    <row r="11" spans="1:6" ht="15.75" thickBot="1">
      <c r="A11" s="5" t="s">
        <v>17</v>
      </c>
      <c r="B11" s="5" t="s">
        <v>18</v>
      </c>
      <c r="C11" s="10">
        <v>0.73</v>
      </c>
      <c r="D11" s="10">
        <v>0</v>
      </c>
      <c r="E11" s="10">
        <v>0</v>
      </c>
      <c r="F11" s="10">
        <f t="shared" si="0"/>
        <v>0.73</v>
      </c>
    </row>
    <row r="12" spans="1:6" ht="15.75" thickBot="1">
      <c r="A12" s="4" t="s">
        <v>19</v>
      </c>
      <c r="B12" s="4" t="s">
        <v>20</v>
      </c>
      <c r="C12" s="45">
        <f>SUM(C13,C29)</f>
        <v>900.81</v>
      </c>
      <c r="D12" s="9">
        <v>0</v>
      </c>
      <c r="E12" s="9">
        <v>0</v>
      </c>
      <c r="F12" s="9">
        <f t="shared" si="0"/>
        <v>900.81</v>
      </c>
    </row>
    <row r="13" spans="1:6">
      <c r="A13" s="5" t="s">
        <v>21</v>
      </c>
      <c r="B13" s="5" t="s">
        <v>22</v>
      </c>
      <c r="C13" s="10">
        <f>SUM(C14:C20,C25:C28)</f>
        <v>124</v>
      </c>
      <c r="D13" s="10">
        <v>0</v>
      </c>
      <c r="E13" s="10">
        <v>0</v>
      </c>
      <c r="F13" s="10">
        <f t="shared" si="0"/>
        <v>124</v>
      </c>
    </row>
    <row r="14" spans="1:6">
      <c r="A14" s="5" t="s">
        <v>23</v>
      </c>
      <c r="B14" s="5" t="s">
        <v>24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ht="24">
      <c r="A15" s="5" t="s">
        <v>23</v>
      </c>
      <c r="B15" s="5" t="s">
        <v>25</v>
      </c>
      <c r="C15" s="10">
        <v>0</v>
      </c>
      <c r="D15" s="10">
        <v>0</v>
      </c>
      <c r="E15" s="10">
        <v>0</v>
      </c>
      <c r="F15" s="10">
        <f t="shared" si="0"/>
        <v>0</v>
      </c>
    </row>
    <row r="16" spans="1:6">
      <c r="A16" s="5" t="s">
        <v>23</v>
      </c>
      <c r="B16" s="5" t="s">
        <v>26</v>
      </c>
      <c r="C16" s="10">
        <v>0</v>
      </c>
      <c r="D16" s="10">
        <v>0</v>
      </c>
      <c r="E16" s="10">
        <v>0</v>
      </c>
      <c r="F16" s="10">
        <f t="shared" si="0"/>
        <v>0</v>
      </c>
    </row>
    <row r="17" spans="1:6">
      <c r="A17" s="5" t="s">
        <v>23</v>
      </c>
      <c r="B17" s="5" t="s">
        <v>27</v>
      </c>
      <c r="C17" s="10">
        <v>0</v>
      </c>
      <c r="D17" s="10">
        <v>0</v>
      </c>
      <c r="E17" s="10">
        <v>0</v>
      </c>
      <c r="F17" s="10">
        <f t="shared" si="0"/>
        <v>0</v>
      </c>
    </row>
    <row r="18" spans="1:6" ht="24">
      <c r="A18" s="5" t="s">
        <v>23</v>
      </c>
      <c r="B18" s="5" t="s">
        <v>28</v>
      </c>
      <c r="C18" s="10">
        <v>0</v>
      </c>
      <c r="D18" s="10">
        <v>0</v>
      </c>
      <c r="E18" s="10">
        <v>0</v>
      </c>
      <c r="F18" s="10">
        <f t="shared" si="0"/>
        <v>0</v>
      </c>
    </row>
    <row r="19" spans="1:6">
      <c r="A19" s="5" t="s">
        <v>23</v>
      </c>
      <c r="B19" s="5" t="s">
        <v>29</v>
      </c>
      <c r="C19" s="10">
        <v>0</v>
      </c>
      <c r="D19" s="10">
        <v>0</v>
      </c>
      <c r="E19" s="10">
        <v>0</v>
      </c>
      <c r="F19" s="10">
        <f t="shared" si="0"/>
        <v>0</v>
      </c>
    </row>
    <row r="20" spans="1:6">
      <c r="A20" s="5" t="s">
        <v>23</v>
      </c>
      <c r="B20" s="5" t="s">
        <v>30</v>
      </c>
      <c r="C20" s="10">
        <f>SUM(C21:C24)</f>
        <v>124</v>
      </c>
      <c r="D20" s="10">
        <v>0</v>
      </c>
      <c r="E20" s="10">
        <v>0</v>
      </c>
      <c r="F20" s="10">
        <f t="shared" si="0"/>
        <v>124</v>
      </c>
    </row>
    <row r="21" spans="1:6">
      <c r="A21" s="5" t="s">
        <v>23</v>
      </c>
      <c r="B21" s="5" t="s">
        <v>31</v>
      </c>
      <c r="C21" s="10">
        <v>0</v>
      </c>
      <c r="D21" s="10">
        <v>0</v>
      </c>
      <c r="E21" s="10">
        <v>0</v>
      </c>
      <c r="F21" s="10">
        <f t="shared" si="0"/>
        <v>0</v>
      </c>
    </row>
    <row r="22" spans="1:6">
      <c r="A22" s="5" t="s">
        <v>23</v>
      </c>
      <c r="B22" s="5" t="s">
        <v>32</v>
      </c>
      <c r="C22" s="10">
        <v>124</v>
      </c>
      <c r="D22" s="10">
        <v>0</v>
      </c>
      <c r="E22" s="10">
        <v>0</v>
      </c>
      <c r="F22" s="10">
        <f t="shared" si="0"/>
        <v>124</v>
      </c>
    </row>
    <row r="23" spans="1:6">
      <c r="A23" s="5" t="s">
        <v>23</v>
      </c>
      <c r="B23" s="5" t="s">
        <v>33</v>
      </c>
      <c r="C23" s="10">
        <v>0</v>
      </c>
      <c r="D23" s="10">
        <v>0</v>
      </c>
      <c r="E23" s="10">
        <v>0</v>
      </c>
      <c r="F23" s="10">
        <f t="shared" si="0"/>
        <v>0</v>
      </c>
    </row>
    <row r="24" spans="1:6">
      <c r="A24" s="5" t="s">
        <v>23</v>
      </c>
      <c r="B24" s="5" t="s">
        <v>34</v>
      </c>
      <c r="C24" s="10">
        <v>0</v>
      </c>
      <c r="D24" s="10">
        <v>0</v>
      </c>
      <c r="E24" s="10">
        <v>0</v>
      </c>
      <c r="F24" s="10">
        <f t="shared" si="0"/>
        <v>0</v>
      </c>
    </row>
    <row r="25" spans="1:6">
      <c r="A25" s="5" t="s">
        <v>23</v>
      </c>
      <c r="B25" s="5" t="s">
        <v>35</v>
      </c>
      <c r="C25" s="10">
        <v>0</v>
      </c>
      <c r="D25" s="10">
        <v>0</v>
      </c>
      <c r="E25" s="10">
        <v>0</v>
      </c>
      <c r="F25" s="10">
        <f t="shared" si="0"/>
        <v>0</v>
      </c>
    </row>
    <row r="26" spans="1:6" ht="24">
      <c r="A26" s="5" t="s">
        <v>23</v>
      </c>
      <c r="B26" s="5" t="s">
        <v>36</v>
      </c>
      <c r="C26" s="10">
        <v>0</v>
      </c>
      <c r="D26" s="10">
        <v>0</v>
      </c>
      <c r="E26" s="10">
        <v>0</v>
      </c>
      <c r="F26" s="10">
        <f t="shared" si="0"/>
        <v>0</v>
      </c>
    </row>
    <row r="27" spans="1:6">
      <c r="A27" s="5" t="s">
        <v>23</v>
      </c>
      <c r="B27" s="5" t="s">
        <v>37</v>
      </c>
      <c r="C27" s="10">
        <v>0</v>
      </c>
      <c r="D27" s="10">
        <v>0</v>
      </c>
      <c r="E27" s="10">
        <v>0</v>
      </c>
      <c r="F27" s="10">
        <f t="shared" si="0"/>
        <v>0</v>
      </c>
    </row>
    <row r="28" spans="1:6">
      <c r="A28" s="5" t="s">
        <v>23</v>
      </c>
      <c r="B28" s="5" t="s">
        <v>38</v>
      </c>
      <c r="C28" s="10">
        <v>0</v>
      </c>
      <c r="D28" s="10">
        <v>0</v>
      </c>
      <c r="E28" s="10">
        <v>0</v>
      </c>
      <c r="F28" s="10">
        <f t="shared" si="0"/>
        <v>0</v>
      </c>
    </row>
    <row r="29" spans="1:6">
      <c r="A29" s="5" t="s">
        <v>39</v>
      </c>
      <c r="B29" s="5" t="s">
        <v>40</v>
      </c>
      <c r="C29" s="10">
        <f>SUM(C30:C31)</f>
        <v>776.81</v>
      </c>
      <c r="D29" s="10">
        <v>0</v>
      </c>
      <c r="E29" s="10">
        <v>0</v>
      </c>
      <c r="F29" s="10">
        <f t="shared" si="0"/>
        <v>776.81</v>
      </c>
    </row>
    <row r="30" spans="1:6">
      <c r="A30" s="5" t="s">
        <v>23</v>
      </c>
      <c r="B30" s="5" t="s">
        <v>41</v>
      </c>
      <c r="C30" s="10">
        <v>0</v>
      </c>
      <c r="D30" s="10">
        <v>0</v>
      </c>
      <c r="E30" s="10">
        <v>0</v>
      </c>
      <c r="F30" s="10">
        <f t="shared" si="0"/>
        <v>0</v>
      </c>
    </row>
    <row r="31" spans="1:6" ht="15.75" thickBot="1">
      <c r="A31" s="5" t="s">
        <v>23</v>
      </c>
      <c r="B31" s="5" t="s">
        <v>42</v>
      </c>
      <c r="C31" s="10">
        <v>776.81</v>
      </c>
      <c r="D31" s="10">
        <v>0</v>
      </c>
      <c r="E31" s="10">
        <v>0</v>
      </c>
      <c r="F31" s="10">
        <f t="shared" si="0"/>
        <v>776.81</v>
      </c>
    </row>
    <row r="32" spans="1:6" ht="15.75" thickBot="1">
      <c r="A32" s="4" t="s">
        <v>43</v>
      </c>
      <c r="B32" s="4" t="s">
        <v>44</v>
      </c>
      <c r="C32" s="45">
        <v>0</v>
      </c>
      <c r="D32" s="9">
        <v>0</v>
      </c>
      <c r="E32" s="9">
        <v>0</v>
      </c>
      <c r="F32" s="9">
        <f t="shared" si="0"/>
        <v>0</v>
      </c>
    </row>
    <row r="33" spans="1:6" ht="15.75" thickBot="1">
      <c r="A33" s="4" t="s">
        <v>45</v>
      </c>
      <c r="B33" s="4" t="s">
        <v>46</v>
      </c>
      <c r="C33" s="45">
        <f>SUM(C34:C38)</f>
        <v>10697.86</v>
      </c>
      <c r="D33" s="9">
        <v>0</v>
      </c>
      <c r="E33" s="9">
        <v>0</v>
      </c>
      <c r="F33" s="9">
        <f t="shared" si="0"/>
        <v>10697.86</v>
      </c>
    </row>
    <row r="34" spans="1:6">
      <c r="A34" s="5" t="s">
        <v>47</v>
      </c>
      <c r="B34" s="5" t="s">
        <v>48</v>
      </c>
      <c r="C34" s="10">
        <v>0</v>
      </c>
      <c r="D34" s="10">
        <v>0</v>
      </c>
      <c r="E34" s="10">
        <v>0</v>
      </c>
      <c r="F34" s="10">
        <f t="shared" si="0"/>
        <v>0</v>
      </c>
    </row>
    <row r="35" spans="1:6">
      <c r="A35" s="5" t="s">
        <v>49</v>
      </c>
      <c r="B35" s="5" t="s">
        <v>50</v>
      </c>
      <c r="C35" s="10">
        <v>53.26</v>
      </c>
      <c r="D35" s="10">
        <v>0</v>
      </c>
      <c r="E35" s="10">
        <v>0</v>
      </c>
      <c r="F35" s="10">
        <f t="shared" si="0"/>
        <v>53.26</v>
      </c>
    </row>
    <row r="36" spans="1:6" ht="24">
      <c r="A36" s="5" t="s">
        <v>51</v>
      </c>
      <c r="B36" s="5" t="s">
        <v>52</v>
      </c>
      <c r="C36" s="10">
        <v>0</v>
      </c>
      <c r="D36" s="10">
        <v>0</v>
      </c>
      <c r="E36" s="10">
        <v>0</v>
      </c>
      <c r="F36" s="10">
        <f t="shared" si="0"/>
        <v>0</v>
      </c>
    </row>
    <row r="37" spans="1:6" ht="24">
      <c r="A37" s="5" t="s">
        <v>53</v>
      </c>
      <c r="B37" s="5" t="s">
        <v>54</v>
      </c>
      <c r="C37" s="10">
        <v>0</v>
      </c>
      <c r="D37" s="10">
        <v>0</v>
      </c>
      <c r="E37" s="10">
        <v>0</v>
      </c>
      <c r="F37" s="10">
        <f t="shared" si="0"/>
        <v>0</v>
      </c>
    </row>
    <row r="38" spans="1:6" ht="15.75" thickBot="1">
      <c r="A38" s="5" t="s">
        <v>55</v>
      </c>
      <c r="B38" s="5" t="s">
        <v>56</v>
      </c>
      <c r="C38" s="10">
        <v>10644.6</v>
      </c>
      <c r="D38" s="10">
        <v>0</v>
      </c>
      <c r="E38" s="10">
        <v>0</v>
      </c>
      <c r="F38" s="10">
        <f t="shared" si="0"/>
        <v>10644.6</v>
      </c>
    </row>
    <row r="39" spans="1:6" ht="15.75" thickBot="1">
      <c r="A39" s="4" t="s">
        <v>57</v>
      </c>
      <c r="B39" s="4" t="s">
        <v>58</v>
      </c>
      <c r="C39" s="45">
        <f>SUM(C40,C56)</f>
        <v>0</v>
      </c>
      <c r="D39" s="9">
        <v>0</v>
      </c>
      <c r="E39" s="9">
        <v>0</v>
      </c>
      <c r="F39" s="9">
        <f t="shared" si="0"/>
        <v>0</v>
      </c>
    </row>
    <row r="40" spans="1:6">
      <c r="A40" s="5" t="s">
        <v>59</v>
      </c>
      <c r="B40" s="5" t="s">
        <v>22</v>
      </c>
      <c r="C40" s="10">
        <f>SUM(C41:C47,C52:C55)</f>
        <v>0</v>
      </c>
      <c r="D40" s="10">
        <v>0</v>
      </c>
      <c r="E40" s="10">
        <v>0</v>
      </c>
      <c r="F40" s="10">
        <f t="shared" si="0"/>
        <v>0</v>
      </c>
    </row>
    <row r="41" spans="1:6">
      <c r="A41" s="5" t="s">
        <v>23</v>
      </c>
      <c r="B41" s="5" t="s">
        <v>24</v>
      </c>
      <c r="C41" s="10">
        <v>0</v>
      </c>
      <c r="D41" s="10">
        <v>0</v>
      </c>
      <c r="E41" s="10">
        <v>0</v>
      </c>
      <c r="F41" s="10">
        <f t="shared" si="0"/>
        <v>0</v>
      </c>
    </row>
    <row r="42" spans="1:6" ht="24">
      <c r="A42" s="5" t="s">
        <v>23</v>
      </c>
      <c r="B42" s="5" t="s">
        <v>25</v>
      </c>
      <c r="C42" s="10">
        <v>0</v>
      </c>
      <c r="D42" s="10">
        <v>0</v>
      </c>
      <c r="E42" s="10">
        <v>0</v>
      </c>
      <c r="F42" s="10">
        <f t="shared" si="0"/>
        <v>0</v>
      </c>
    </row>
    <row r="43" spans="1:6">
      <c r="A43" s="5" t="s">
        <v>23</v>
      </c>
      <c r="B43" s="5" t="s">
        <v>26</v>
      </c>
      <c r="C43" s="10">
        <v>0</v>
      </c>
      <c r="D43" s="10">
        <v>0</v>
      </c>
      <c r="E43" s="10">
        <v>0</v>
      </c>
      <c r="F43" s="10">
        <f t="shared" si="0"/>
        <v>0</v>
      </c>
    </row>
    <row r="44" spans="1:6">
      <c r="A44" s="5" t="s">
        <v>23</v>
      </c>
      <c r="B44" s="5" t="s">
        <v>27</v>
      </c>
      <c r="C44" s="10">
        <v>0</v>
      </c>
      <c r="D44" s="10">
        <v>0</v>
      </c>
      <c r="E44" s="10">
        <v>0</v>
      </c>
      <c r="F44" s="10">
        <f t="shared" si="0"/>
        <v>0</v>
      </c>
    </row>
    <row r="45" spans="1:6" ht="24">
      <c r="A45" s="5" t="s">
        <v>23</v>
      </c>
      <c r="B45" s="5" t="s">
        <v>28</v>
      </c>
      <c r="C45" s="10">
        <v>0</v>
      </c>
      <c r="D45" s="10">
        <v>0</v>
      </c>
      <c r="E45" s="10">
        <v>0</v>
      </c>
      <c r="F45" s="10">
        <f t="shared" si="0"/>
        <v>0</v>
      </c>
    </row>
    <row r="46" spans="1:6">
      <c r="A46" s="5" t="s">
        <v>23</v>
      </c>
      <c r="B46" s="5" t="s">
        <v>29</v>
      </c>
      <c r="C46" s="10">
        <v>0</v>
      </c>
      <c r="D46" s="10">
        <v>0</v>
      </c>
      <c r="E46" s="10">
        <v>0</v>
      </c>
      <c r="F46" s="10">
        <f t="shared" si="0"/>
        <v>0</v>
      </c>
    </row>
    <row r="47" spans="1:6">
      <c r="A47" s="5" t="s">
        <v>23</v>
      </c>
      <c r="B47" s="5" t="s">
        <v>30</v>
      </c>
      <c r="C47" s="10">
        <f>SUM(C48:C51)</f>
        <v>0</v>
      </c>
      <c r="D47" s="10">
        <v>0</v>
      </c>
      <c r="E47" s="10">
        <v>0</v>
      </c>
      <c r="F47" s="10">
        <f t="shared" si="0"/>
        <v>0</v>
      </c>
    </row>
    <row r="48" spans="1:6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f t="shared" si="0"/>
        <v>0</v>
      </c>
    </row>
    <row r="49" spans="1:6">
      <c r="A49" s="5" t="s">
        <v>23</v>
      </c>
      <c r="B49" s="5" t="s">
        <v>32</v>
      </c>
      <c r="C49" s="10">
        <v>0</v>
      </c>
      <c r="D49" s="10">
        <v>0</v>
      </c>
      <c r="E49" s="10">
        <v>0</v>
      </c>
      <c r="F49" s="10">
        <f t="shared" si="0"/>
        <v>0</v>
      </c>
    </row>
    <row r="50" spans="1:6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f t="shared" si="0"/>
        <v>0</v>
      </c>
    </row>
    <row r="51" spans="1:6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f t="shared" si="0"/>
        <v>0</v>
      </c>
    </row>
    <row r="52" spans="1:6">
      <c r="A52" s="5" t="s">
        <v>23</v>
      </c>
      <c r="B52" s="5" t="s">
        <v>35</v>
      </c>
      <c r="C52" s="10">
        <v>0</v>
      </c>
      <c r="D52" s="10">
        <v>0</v>
      </c>
      <c r="E52" s="10">
        <v>0</v>
      </c>
      <c r="F52" s="10">
        <f t="shared" si="0"/>
        <v>0</v>
      </c>
    </row>
    <row r="53" spans="1:6" ht="24">
      <c r="A53" s="5" t="s">
        <v>23</v>
      </c>
      <c r="B53" s="5" t="s">
        <v>36</v>
      </c>
      <c r="C53" s="10">
        <v>0</v>
      </c>
      <c r="D53" s="10">
        <v>0</v>
      </c>
      <c r="E53" s="10">
        <v>0</v>
      </c>
      <c r="F53" s="10">
        <f t="shared" si="0"/>
        <v>0</v>
      </c>
    </row>
    <row r="54" spans="1:6">
      <c r="A54" s="5" t="s">
        <v>23</v>
      </c>
      <c r="B54" s="5" t="s">
        <v>37</v>
      </c>
      <c r="C54" s="10">
        <v>0</v>
      </c>
      <c r="D54" s="10">
        <v>0</v>
      </c>
      <c r="E54" s="10">
        <v>0</v>
      </c>
      <c r="F54" s="10">
        <f t="shared" si="0"/>
        <v>0</v>
      </c>
    </row>
    <row r="55" spans="1:6">
      <c r="A55" s="5" t="s">
        <v>23</v>
      </c>
      <c r="B55" s="5" t="s">
        <v>38</v>
      </c>
      <c r="C55" s="10">
        <v>0</v>
      </c>
      <c r="D55" s="10">
        <v>0</v>
      </c>
      <c r="E55" s="10">
        <v>0</v>
      </c>
      <c r="F55" s="10">
        <f t="shared" si="0"/>
        <v>0</v>
      </c>
    </row>
    <row r="56" spans="1:6">
      <c r="A56" s="5" t="s">
        <v>60</v>
      </c>
      <c r="B56" s="5" t="s">
        <v>40</v>
      </c>
      <c r="C56" s="10">
        <f>SUM(C57:C58)</f>
        <v>0</v>
      </c>
      <c r="D56" s="10">
        <v>0</v>
      </c>
      <c r="E56" s="10">
        <v>0</v>
      </c>
      <c r="F56" s="10">
        <f t="shared" si="0"/>
        <v>0</v>
      </c>
    </row>
    <row r="57" spans="1:6">
      <c r="A57" s="5" t="s">
        <v>23</v>
      </c>
      <c r="B57" s="5" t="s">
        <v>41</v>
      </c>
      <c r="C57" s="10">
        <v>0</v>
      </c>
      <c r="D57" s="10">
        <v>0</v>
      </c>
      <c r="E57" s="10">
        <v>0</v>
      </c>
      <c r="F57" s="10">
        <f t="shared" si="0"/>
        <v>0</v>
      </c>
    </row>
    <row r="58" spans="1:6">
      <c r="A58" s="5" t="s">
        <v>23</v>
      </c>
      <c r="B58" s="5" t="s">
        <v>42</v>
      </c>
      <c r="C58" s="10">
        <v>0</v>
      </c>
      <c r="D58" s="10">
        <v>0</v>
      </c>
      <c r="E58" s="10">
        <v>0</v>
      </c>
      <c r="F58" s="10">
        <f t="shared" si="0"/>
        <v>0</v>
      </c>
    </row>
    <row r="59" spans="1:6">
      <c r="A59" s="6" t="s">
        <v>23</v>
      </c>
      <c r="B59" s="8" t="s">
        <v>61</v>
      </c>
      <c r="C59" s="11">
        <f>SUM(C39,C33,C32,C12,C9,C8,C6)</f>
        <v>47444.01</v>
      </c>
      <c r="D59" s="11">
        <v>0</v>
      </c>
      <c r="E59" s="11">
        <v>0</v>
      </c>
      <c r="F59" s="11">
        <f t="shared" si="0"/>
        <v>47444.01</v>
      </c>
    </row>
    <row r="60" spans="1:6">
      <c r="A60" s="4" t="s">
        <v>62</v>
      </c>
      <c r="B60" s="4" t="s">
        <v>63</v>
      </c>
      <c r="C60" s="9">
        <f>SUM(C61:C62)</f>
        <v>0</v>
      </c>
      <c r="D60" s="9">
        <v>0</v>
      </c>
      <c r="E60" s="9">
        <v>0</v>
      </c>
      <c r="F60" s="9">
        <f t="shared" si="0"/>
        <v>0</v>
      </c>
    </row>
    <row r="61" spans="1:6">
      <c r="A61" s="5" t="s">
        <v>64</v>
      </c>
      <c r="B61" s="5" t="s">
        <v>65</v>
      </c>
      <c r="C61" s="10">
        <v>0</v>
      </c>
      <c r="D61" s="10">
        <v>0</v>
      </c>
      <c r="E61" s="10">
        <v>0</v>
      </c>
      <c r="F61" s="10">
        <f t="shared" si="0"/>
        <v>0</v>
      </c>
    </row>
    <row r="62" spans="1:6">
      <c r="A62" s="5" t="s">
        <v>66</v>
      </c>
      <c r="B62" s="5" t="s">
        <v>67</v>
      </c>
      <c r="C62" s="10">
        <v>0</v>
      </c>
      <c r="D62" s="10">
        <v>0</v>
      </c>
      <c r="E62" s="10">
        <v>0</v>
      </c>
      <c r="F62" s="10">
        <f t="shared" si="0"/>
        <v>0</v>
      </c>
    </row>
    <row r="63" spans="1:6">
      <c r="A63" s="4" t="s">
        <v>68</v>
      </c>
      <c r="B63" s="4" t="s">
        <v>69</v>
      </c>
      <c r="C63" s="9">
        <v>0</v>
      </c>
      <c r="D63" s="9">
        <v>0</v>
      </c>
      <c r="E63" s="9">
        <v>0</v>
      </c>
      <c r="F63" s="9">
        <f t="shared" si="0"/>
        <v>0</v>
      </c>
    </row>
    <row r="64" spans="1:6">
      <c r="A64" s="6" t="s">
        <v>23</v>
      </c>
      <c r="B64" s="8" t="s">
        <v>70</v>
      </c>
      <c r="C64" s="11">
        <f>SUM(C59,C60,C63)</f>
        <v>47444.01</v>
      </c>
      <c r="D64" s="11">
        <v>0</v>
      </c>
      <c r="E64" s="11">
        <v>0</v>
      </c>
      <c r="F64" s="11">
        <f t="shared" si="0"/>
        <v>47444.01</v>
      </c>
    </row>
    <row r="65" spans="1:6">
      <c r="A65" s="7"/>
      <c r="B65" s="7"/>
      <c r="C65" s="12"/>
      <c r="D65" s="12"/>
      <c r="E65" s="12"/>
      <c r="F65" s="12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24" sqref="B24"/>
    </sheetView>
  </sheetViews>
  <sheetFormatPr baseColWidth="10" defaultColWidth="9.140625" defaultRowHeight="15"/>
  <cols>
    <col min="1" max="1" width="57.7109375" customWidth="1"/>
    <col min="2" max="6" width="23.140625" customWidth="1"/>
  </cols>
  <sheetData>
    <row r="1" spans="1:6" s="1" customFormat="1" ht="39.75" customHeight="1">
      <c r="A1" s="46" t="s">
        <v>188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22.5">
      <c r="A5" s="55" t="s">
        <v>2</v>
      </c>
      <c r="B5" s="55" t="s">
        <v>189</v>
      </c>
      <c r="C5" s="3" t="s">
        <v>190</v>
      </c>
      <c r="D5" s="3" t="s">
        <v>191</v>
      </c>
      <c r="E5" s="3" t="s">
        <v>192</v>
      </c>
      <c r="F5" s="55" t="s">
        <v>193</v>
      </c>
    </row>
    <row r="6" spans="1:6" ht="22.5">
      <c r="A6" s="56"/>
      <c r="B6" s="57"/>
      <c r="C6" s="3" t="s">
        <v>194</v>
      </c>
      <c r="D6" s="3" t="s">
        <v>194</v>
      </c>
      <c r="E6" s="3" t="s">
        <v>194</v>
      </c>
      <c r="F6" s="57"/>
    </row>
    <row r="7" spans="1:6">
      <c r="A7" s="57"/>
      <c r="B7" s="3" t="s">
        <v>195</v>
      </c>
      <c r="C7" s="3" t="s">
        <v>196</v>
      </c>
      <c r="D7" s="3" t="s">
        <v>197</v>
      </c>
      <c r="E7" s="3" t="s">
        <v>198</v>
      </c>
      <c r="F7" s="3" t="s">
        <v>199</v>
      </c>
    </row>
    <row r="8" spans="1:6">
      <c r="A8" s="5" t="s">
        <v>200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>
      <c r="A9" s="5" t="s">
        <v>201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>
      <c r="A10" s="5" t="s">
        <v>202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>
      <c r="A11" s="5" t="s">
        <v>203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>
      <c r="A12" s="5" t="s">
        <v>204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>
      <c r="A13" s="5" t="s">
        <v>202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>
      <c r="A14" s="5" t="s">
        <v>203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>
      <c r="A15" s="5" t="s">
        <v>177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>
      <c r="A16" s="5" t="s">
        <v>205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>
      <c r="A17" s="5" t="s">
        <v>206</v>
      </c>
      <c r="B17" s="10">
        <f>B18</f>
        <v>29761.669979999995</v>
      </c>
      <c r="C17" s="10">
        <f>C18</f>
        <v>0</v>
      </c>
      <c r="D17" s="10">
        <v>0</v>
      </c>
      <c r="E17" s="10">
        <f>E18</f>
        <v>0</v>
      </c>
      <c r="F17" s="10">
        <f>F18</f>
        <v>29761.669979999995</v>
      </c>
    </row>
    <row r="18" spans="1:6">
      <c r="A18" s="5" t="s">
        <v>202</v>
      </c>
      <c r="B18" s="10">
        <v>29761.669979999995</v>
      </c>
      <c r="C18" s="10">
        <v>0</v>
      </c>
      <c r="D18" s="10">
        <v>0</v>
      </c>
      <c r="E18" s="10">
        <f>D18-C18</f>
        <v>0</v>
      </c>
      <c r="F18" s="10">
        <f>B18+E18</f>
        <v>29761.669979999995</v>
      </c>
    </row>
    <row r="19" spans="1:6">
      <c r="A19" s="5" t="s">
        <v>203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>
      <c r="A20" s="5" t="s">
        <v>207</v>
      </c>
      <c r="B20" s="10">
        <v>12841.497630000002</v>
      </c>
      <c r="C20" s="10">
        <f>C21</f>
        <v>0</v>
      </c>
      <c r="D20" s="10">
        <v>0</v>
      </c>
      <c r="E20" s="10">
        <f>E21</f>
        <v>0</v>
      </c>
      <c r="F20" s="10">
        <f>B20+E20</f>
        <v>12841.497630000002</v>
      </c>
    </row>
    <row r="21" spans="1:6">
      <c r="A21" s="5" t="s">
        <v>202</v>
      </c>
      <c r="B21" s="10">
        <v>12841.497630000002</v>
      </c>
      <c r="C21" s="10">
        <v>0</v>
      </c>
      <c r="D21" s="10">
        <v>0</v>
      </c>
      <c r="E21" s="10">
        <f>D21-C21</f>
        <v>0</v>
      </c>
      <c r="F21" s="10">
        <f>B21+E21</f>
        <v>12841.497630000002</v>
      </c>
    </row>
    <row r="22" spans="1:6">
      <c r="A22" s="5" t="s">
        <v>203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</row>
    <row r="23" spans="1:6">
      <c r="A23" s="5" t="s">
        <v>177</v>
      </c>
      <c r="B23" s="10">
        <f>B20+B17</f>
        <v>42603.167609999997</v>
      </c>
      <c r="C23" s="10">
        <f>C20+C17</f>
        <v>0</v>
      </c>
      <c r="D23" s="10">
        <v>0</v>
      </c>
      <c r="E23" s="10">
        <f>E20+E17</f>
        <v>0</v>
      </c>
      <c r="F23" s="10">
        <f>B23+E23</f>
        <v>42603.167609999997</v>
      </c>
    </row>
    <row r="24" spans="1:6">
      <c r="A24" s="4" t="s">
        <v>208</v>
      </c>
      <c r="B24" s="9">
        <v>42603.17</v>
      </c>
      <c r="C24" s="9">
        <f>C23</f>
        <v>0</v>
      </c>
      <c r="D24" s="9">
        <v>0</v>
      </c>
      <c r="E24" s="9">
        <f>E23</f>
        <v>0</v>
      </c>
      <c r="F24" s="9">
        <f>B24+E24</f>
        <v>42603.17</v>
      </c>
    </row>
    <row r="25" spans="1:6">
      <c r="A25" s="7"/>
      <c r="B25" s="12"/>
      <c r="C25" s="12"/>
      <c r="D25" s="12"/>
      <c r="E25" s="12"/>
      <c r="F25" s="12"/>
    </row>
    <row r="26" spans="1:6">
      <c r="A26" s="2" t="s">
        <v>209</v>
      </c>
    </row>
    <row r="27" spans="1:6">
      <c r="A27" s="2" t="s">
        <v>210</v>
      </c>
    </row>
    <row r="28" spans="1:6">
      <c r="A28" s="2" t="s">
        <v>211</v>
      </c>
    </row>
    <row r="29" spans="1:6">
      <c r="A29" s="2" t="s">
        <v>212</v>
      </c>
    </row>
  </sheetData>
  <sheetProtection sheet="1"/>
  <mergeCells count="7">
    <mergeCell ref="A1:F1"/>
    <mergeCell ref="A2:F2"/>
    <mergeCell ref="A3:F3"/>
    <mergeCell ref="A4:F4"/>
    <mergeCell ref="A5:A7"/>
    <mergeCell ref="B5:B6"/>
    <mergeCell ref="F5:F6"/>
  </mergeCells>
  <pageMargins left="0.7" right="0.7" top="0.75" bottom="0.75" header="0.3" footer="0.3"/>
  <ignoredErrors>
    <ignoredError sqref="A1:B7 A8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08"/>
  <sheetViews>
    <sheetView topLeftCell="B1" workbookViewId="0">
      <selection activeCell="AB8" sqref="AB8"/>
    </sheetView>
  </sheetViews>
  <sheetFormatPr baseColWidth="10" defaultColWidth="9.140625" defaultRowHeight="15"/>
  <cols>
    <col min="1" max="27" width="19.28515625" customWidth="1"/>
  </cols>
  <sheetData>
    <row r="1" spans="1:27" s="1" customFormat="1" ht="39.75" customHeight="1">
      <c r="A1" s="46" t="s">
        <v>213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</row>
    <row r="2" spans="1:27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1"/>
    </row>
    <row r="3" spans="1:27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>
      <c r="A5" s="55" t="s">
        <v>165</v>
      </c>
      <c r="B5" s="55" t="s">
        <v>214</v>
      </c>
      <c r="C5" s="58" t="s">
        <v>215</v>
      </c>
      <c r="D5" s="59"/>
      <c r="E5" s="59"/>
      <c r="F5" s="59"/>
      <c r="G5" s="59"/>
      <c r="H5" s="59"/>
      <c r="I5" s="60"/>
      <c r="J5" s="58" t="s">
        <v>2</v>
      </c>
      <c r="K5" s="60"/>
      <c r="L5" s="58" t="s">
        <v>216</v>
      </c>
      <c r="M5" s="59"/>
      <c r="N5" s="59"/>
      <c r="O5" s="59"/>
      <c r="P5" s="60"/>
      <c r="Q5" s="58" t="s">
        <v>217</v>
      </c>
      <c r="R5" s="59"/>
      <c r="S5" s="60"/>
      <c r="T5" s="58" t="s">
        <v>218</v>
      </c>
      <c r="U5" s="59"/>
      <c r="V5" s="59"/>
      <c r="W5" s="59"/>
      <c r="X5" s="59"/>
      <c r="Y5" s="59"/>
      <c r="Z5" s="60"/>
      <c r="AA5" s="55" t="s">
        <v>219</v>
      </c>
    </row>
    <row r="6" spans="1:27">
      <c r="A6" s="56"/>
      <c r="B6" s="56"/>
      <c r="C6" s="58" t="s">
        <v>220</v>
      </c>
      <c r="D6" s="59"/>
      <c r="E6" s="59"/>
      <c r="F6" s="59"/>
      <c r="G6" s="60"/>
      <c r="H6" s="55" t="s">
        <v>221</v>
      </c>
      <c r="I6" s="55" t="s">
        <v>222</v>
      </c>
      <c r="J6" s="58" t="s">
        <v>223</v>
      </c>
      <c r="K6" s="60"/>
      <c r="L6" s="58" t="s">
        <v>224</v>
      </c>
      <c r="M6" s="60"/>
      <c r="N6" s="55" t="s">
        <v>225</v>
      </c>
      <c r="O6" s="55" t="s">
        <v>226</v>
      </c>
      <c r="P6" s="55" t="s">
        <v>227</v>
      </c>
      <c r="Q6" s="55" t="s">
        <v>228</v>
      </c>
      <c r="R6" s="55" t="s">
        <v>229</v>
      </c>
      <c r="S6" s="55" t="s">
        <v>230</v>
      </c>
      <c r="T6" s="58" t="s">
        <v>220</v>
      </c>
      <c r="U6" s="59"/>
      <c r="V6" s="59"/>
      <c r="W6" s="59"/>
      <c r="X6" s="60"/>
      <c r="Y6" s="55" t="s">
        <v>231</v>
      </c>
      <c r="Z6" s="55" t="s">
        <v>232</v>
      </c>
      <c r="AA6" s="56"/>
    </row>
    <row r="7" spans="1:27" ht="60" customHeight="1">
      <c r="A7" s="57"/>
      <c r="B7" s="57"/>
      <c r="C7" s="3" t="s">
        <v>233</v>
      </c>
      <c r="D7" s="3" t="s">
        <v>234</v>
      </c>
      <c r="E7" s="3" t="s">
        <v>235</v>
      </c>
      <c r="F7" s="3" t="s">
        <v>236</v>
      </c>
      <c r="G7" s="3" t="s">
        <v>237</v>
      </c>
      <c r="H7" s="57"/>
      <c r="I7" s="57"/>
      <c r="J7" s="3" t="s">
        <v>238</v>
      </c>
      <c r="K7" s="3" t="s">
        <v>239</v>
      </c>
      <c r="L7" s="3" t="s">
        <v>240</v>
      </c>
      <c r="M7" s="3" t="s">
        <v>241</v>
      </c>
      <c r="N7" s="57"/>
      <c r="O7" s="57"/>
      <c r="P7" s="57"/>
      <c r="Q7" s="57"/>
      <c r="R7" s="57"/>
      <c r="S7" s="57"/>
      <c r="T7" s="3" t="s">
        <v>242</v>
      </c>
      <c r="U7" s="3" t="s">
        <v>243</v>
      </c>
      <c r="V7" s="3" t="s">
        <v>244</v>
      </c>
      <c r="W7" s="3" t="s">
        <v>245</v>
      </c>
      <c r="X7" s="3" t="s">
        <v>246</v>
      </c>
      <c r="Y7" s="57"/>
      <c r="Z7" s="57"/>
      <c r="AA7" s="57"/>
    </row>
    <row r="8" spans="1:27">
      <c r="A8" s="13" t="s">
        <v>588</v>
      </c>
      <c r="B8" s="13" t="s">
        <v>588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3" t="s">
        <v>588</v>
      </c>
    </row>
    <row r="9" spans="1:27">
      <c r="A9" s="13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3"/>
    </row>
    <row r="10" spans="1:27">
      <c r="A10" s="13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3"/>
    </row>
    <row r="11" spans="1:27">
      <c r="A11" s="13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3"/>
    </row>
    <row r="12" spans="1:27">
      <c r="A12" s="13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3"/>
    </row>
    <row r="13" spans="1:27">
      <c r="A13" s="13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3"/>
    </row>
    <row r="14" spans="1:27">
      <c r="A14" s="13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3"/>
    </row>
    <row r="15" spans="1:27">
      <c r="A15" s="13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3"/>
    </row>
    <row r="16" spans="1:27">
      <c r="A16" s="13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3"/>
    </row>
    <row r="17" spans="1:27">
      <c r="A17" s="13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3"/>
    </row>
    <row r="18" spans="1:27">
      <c r="A18" s="13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3"/>
    </row>
    <row r="19" spans="1:27">
      <c r="A19" s="13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3"/>
    </row>
    <row r="20" spans="1:27">
      <c r="A20" s="13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3"/>
    </row>
    <row r="21" spans="1:27">
      <c r="A21" s="13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</row>
    <row r="22" spans="1:27">
      <c r="A22" s="13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3"/>
    </row>
    <row r="23" spans="1:27">
      <c r="A23" s="13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3"/>
    </row>
    <row r="24" spans="1:27">
      <c r="A24" s="13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3"/>
    </row>
    <row r="25" spans="1:27">
      <c r="A25" s="13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3"/>
    </row>
    <row r="26" spans="1:27">
      <c r="A26" s="13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3"/>
    </row>
    <row r="27" spans="1:27">
      <c r="A27" s="13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3"/>
    </row>
    <row r="28" spans="1:27">
      <c r="A28" s="13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3"/>
    </row>
    <row r="29" spans="1:27">
      <c r="A29" s="13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3"/>
    </row>
    <row r="30" spans="1:27">
      <c r="A30" s="13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3"/>
    </row>
    <row r="31" spans="1:27">
      <c r="A31" s="13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3"/>
    </row>
    <row r="32" spans="1:27">
      <c r="A32" s="13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3"/>
    </row>
    <row r="33" spans="1:27">
      <c r="A33" s="13"/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3"/>
    </row>
    <row r="34" spans="1:27">
      <c r="A34" s="13"/>
      <c r="B34" s="1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3"/>
    </row>
    <row r="35" spans="1:27">
      <c r="A35" s="13"/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3"/>
    </row>
    <row r="36" spans="1:27">
      <c r="A36" s="13"/>
      <c r="B36" s="1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3"/>
    </row>
    <row r="37" spans="1:27">
      <c r="A37" s="13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3"/>
    </row>
    <row r="38" spans="1:27">
      <c r="A38" s="13"/>
      <c r="B38" s="1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3"/>
    </row>
    <row r="39" spans="1:27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3"/>
    </row>
    <row r="40" spans="1:27">
      <c r="A40" s="13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3"/>
    </row>
    <row r="41" spans="1:27">
      <c r="A41" s="13"/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3"/>
    </row>
    <row r="42" spans="1:27">
      <c r="A42" s="13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3"/>
    </row>
    <row r="43" spans="1:27">
      <c r="A43" s="13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3"/>
    </row>
    <row r="44" spans="1:27">
      <c r="A44" s="13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3"/>
    </row>
    <row r="45" spans="1:27">
      <c r="A45" s="13"/>
      <c r="B45" s="1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3"/>
    </row>
    <row r="46" spans="1:27">
      <c r="A46" s="13"/>
      <c r="B46" s="1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3"/>
    </row>
    <row r="47" spans="1:27">
      <c r="A47" s="13"/>
      <c r="B47" s="1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3"/>
    </row>
    <row r="48" spans="1:27">
      <c r="A48" s="13"/>
      <c r="B48" s="1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3"/>
    </row>
    <row r="49" spans="1:27">
      <c r="A49" s="13"/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3"/>
    </row>
    <row r="50" spans="1:27">
      <c r="A50" s="13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3"/>
    </row>
    <row r="51" spans="1:27">
      <c r="A51" s="13"/>
      <c r="B51" s="1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3"/>
    </row>
    <row r="52" spans="1:27">
      <c r="A52" s="13"/>
      <c r="B52" s="1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3"/>
    </row>
    <row r="53" spans="1:27">
      <c r="A53" s="13"/>
      <c r="B53" s="1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3"/>
    </row>
    <row r="54" spans="1:27">
      <c r="A54" s="13"/>
      <c r="B54" s="1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3"/>
    </row>
    <row r="55" spans="1:27">
      <c r="A55" s="13"/>
      <c r="B55" s="1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3"/>
    </row>
    <row r="56" spans="1:27">
      <c r="A56" s="13"/>
      <c r="B56" s="1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3"/>
    </row>
    <row r="57" spans="1:27">
      <c r="A57" s="13"/>
      <c r="B57" s="1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3"/>
    </row>
    <row r="58" spans="1:27">
      <c r="A58" s="13"/>
      <c r="B58" s="1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3"/>
    </row>
    <row r="59" spans="1:27">
      <c r="A59" s="13"/>
      <c r="B59" s="1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3"/>
    </row>
    <row r="60" spans="1:27">
      <c r="A60" s="13"/>
      <c r="B60" s="1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3"/>
    </row>
    <row r="61" spans="1:27">
      <c r="A61" s="13"/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3"/>
    </row>
    <row r="62" spans="1:27">
      <c r="A62" s="13"/>
      <c r="B62" s="1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3"/>
    </row>
    <row r="63" spans="1:27">
      <c r="A63" s="13"/>
      <c r="B63" s="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3"/>
    </row>
    <row r="64" spans="1:27">
      <c r="A64" s="13"/>
      <c r="B64" s="1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3"/>
    </row>
    <row r="65" spans="1:27">
      <c r="A65" s="13"/>
      <c r="B65" s="1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3"/>
    </row>
    <row r="66" spans="1:27">
      <c r="A66" s="13"/>
      <c r="B66" s="1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3"/>
    </row>
    <row r="67" spans="1:27">
      <c r="A67" s="13"/>
      <c r="B67" s="1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3"/>
    </row>
    <row r="68" spans="1:27">
      <c r="A68" s="13"/>
      <c r="B68" s="1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3"/>
    </row>
    <row r="69" spans="1:27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3"/>
    </row>
    <row r="70" spans="1:27">
      <c r="A70" s="13"/>
      <c r="B70" s="1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3"/>
    </row>
    <row r="71" spans="1:27">
      <c r="A71" s="13"/>
      <c r="B71" s="1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3"/>
    </row>
    <row r="72" spans="1:27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3"/>
    </row>
    <row r="73" spans="1:27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3"/>
    </row>
    <row r="74" spans="1:27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3"/>
    </row>
    <row r="75" spans="1:27">
      <c r="A75" s="13"/>
      <c r="B75" s="1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3"/>
    </row>
    <row r="76" spans="1:27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3"/>
    </row>
    <row r="77" spans="1:27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3"/>
    </row>
    <row r="78" spans="1:27">
      <c r="A78" s="13"/>
      <c r="B78" s="1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3"/>
    </row>
    <row r="79" spans="1:27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3"/>
    </row>
    <row r="80" spans="1:27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3"/>
    </row>
    <row r="81" spans="1:27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3"/>
    </row>
    <row r="82" spans="1:27">
      <c r="A82" s="13"/>
      <c r="B82" s="1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3"/>
    </row>
    <row r="83" spans="1:27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3"/>
    </row>
    <row r="84" spans="1:27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3"/>
    </row>
    <row r="85" spans="1:27">
      <c r="A85" s="13"/>
      <c r="B85" s="1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3"/>
    </row>
    <row r="86" spans="1:27">
      <c r="A86" s="13"/>
      <c r="B86" s="1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3"/>
    </row>
    <row r="87" spans="1:27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3"/>
    </row>
    <row r="88" spans="1:27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3"/>
    </row>
    <row r="89" spans="1:27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3"/>
    </row>
    <row r="90" spans="1:27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3"/>
    </row>
    <row r="91" spans="1:27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3"/>
    </row>
    <row r="92" spans="1:27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3"/>
    </row>
    <row r="93" spans="1:27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3"/>
    </row>
    <row r="94" spans="1:27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3"/>
    </row>
    <row r="95" spans="1:27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3"/>
    </row>
    <row r="96" spans="1:27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3"/>
    </row>
    <row r="97" spans="1:27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3"/>
    </row>
    <row r="98" spans="1:27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3"/>
    </row>
    <row r="99" spans="1:27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3"/>
    </row>
    <row r="100" spans="1:27">
      <c r="A100" s="13"/>
      <c r="B100" s="1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3"/>
    </row>
    <row r="101" spans="1:27">
      <c r="A101" s="13"/>
      <c r="B101" s="1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3"/>
    </row>
    <row r="102" spans="1:27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3"/>
    </row>
    <row r="103" spans="1:27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3"/>
    </row>
    <row r="104" spans="1:27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3"/>
    </row>
    <row r="105" spans="1:27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3"/>
    </row>
    <row r="106" spans="1:27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3"/>
    </row>
    <row r="107" spans="1:27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3"/>
    </row>
    <row r="108" spans="1:27">
      <c r="A108" s="13"/>
      <c r="B108" s="1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3"/>
    </row>
    <row r="109" spans="1:27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3"/>
    </row>
    <row r="110" spans="1:27">
      <c r="A110" s="13"/>
      <c r="B110" s="1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3"/>
    </row>
    <row r="111" spans="1:27">
      <c r="A111" s="13"/>
      <c r="B111" s="1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3"/>
    </row>
    <row r="112" spans="1:27">
      <c r="A112" s="13"/>
      <c r="B112" s="1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3"/>
    </row>
    <row r="113" spans="1:27">
      <c r="A113" s="13"/>
      <c r="B113" s="1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3"/>
    </row>
    <row r="114" spans="1:27">
      <c r="A114" s="13"/>
      <c r="B114" s="1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3"/>
    </row>
    <row r="115" spans="1:27">
      <c r="A115" s="13"/>
      <c r="B115" s="1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3"/>
    </row>
    <row r="116" spans="1:27">
      <c r="A116" s="13"/>
      <c r="B116" s="13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3"/>
    </row>
    <row r="117" spans="1:27">
      <c r="A117" s="13"/>
      <c r="B117" s="1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3"/>
    </row>
    <row r="118" spans="1:27">
      <c r="A118" s="13"/>
      <c r="B118" s="1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3"/>
    </row>
    <row r="119" spans="1:27">
      <c r="A119" s="13"/>
      <c r="B119" s="1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3"/>
    </row>
    <row r="120" spans="1:27">
      <c r="A120" s="13"/>
      <c r="B120" s="1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3"/>
    </row>
    <row r="121" spans="1:27">
      <c r="A121" s="13"/>
      <c r="B121" s="1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3"/>
    </row>
    <row r="122" spans="1:27">
      <c r="A122" s="13"/>
      <c r="B122" s="1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3"/>
    </row>
    <row r="123" spans="1:27">
      <c r="A123" s="13"/>
      <c r="B123" s="1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3"/>
    </row>
    <row r="124" spans="1:27">
      <c r="A124" s="13"/>
      <c r="B124" s="13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3"/>
    </row>
    <row r="125" spans="1:27">
      <c r="A125" s="13"/>
      <c r="B125" s="1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3"/>
    </row>
    <row r="126" spans="1:27">
      <c r="A126" s="13"/>
      <c r="B126" s="1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3"/>
    </row>
    <row r="127" spans="1:27">
      <c r="A127" s="13"/>
      <c r="B127" s="1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3"/>
    </row>
    <row r="128" spans="1:27">
      <c r="A128" s="13"/>
      <c r="B128" s="1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3"/>
    </row>
    <row r="129" spans="1:27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3"/>
    </row>
    <row r="130" spans="1:27">
      <c r="A130" s="13"/>
      <c r="B130" s="1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3"/>
    </row>
    <row r="131" spans="1:27">
      <c r="A131" s="13"/>
      <c r="B131" s="1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3"/>
    </row>
    <row r="132" spans="1:27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3"/>
    </row>
    <row r="133" spans="1:27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3"/>
    </row>
    <row r="134" spans="1:27">
      <c r="A134" s="13"/>
      <c r="B134" s="1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3"/>
    </row>
    <row r="135" spans="1:27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3"/>
    </row>
    <row r="136" spans="1:27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3"/>
    </row>
    <row r="137" spans="1:27">
      <c r="A137" s="13"/>
      <c r="B137" s="1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3"/>
    </row>
    <row r="138" spans="1:27">
      <c r="A138" s="13"/>
      <c r="B138" s="1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3"/>
    </row>
    <row r="139" spans="1:27">
      <c r="A139" s="13"/>
      <c r="B139" s="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3"/>
    </row>
    <row r="140" spans="1:27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3"/>
    </row>
    <row r="141" spans="1:27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3"/>
    </row>
    <row r="142" spans="1:27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3"/>
    </row>
    <row r="143" spans="1:27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3"/>
    </row>
    <row r="144" spans="1:27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3"/>
    </row>
    <row r="145" spans="1:27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3"/>
    </row>
    <row r="146" spans="1:27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3"/>
    </row>
    <row r="147" spans="1:27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3"/>
    </row>
    <row r="148" spans="1:27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3"/>
    </row>
    <row r="149" spans="1:27">
      <c r="A149" s="13"/>
      <c r="B149" s="13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3"/>
    </row>
    <row r="150" spans="1:27">
      <c r="A150" s="13"/>
      <c r="B150" s="1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3"/>
    </row>
    <row r="151" spans="1:27">
      <c r="A151" s="13"/>
      <c r="B151" s="1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3"/>
    </row>
    <row r="152" spans="1:27">
      <c r="A152" s="13"/>
      <c r="B152" s="1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3"/>
    </row>
    <row r="153" spans="1:27">
      <c r="A153" s="13"/>
      <c r="B153" s="1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3"/>
    </row>
    <row r="154" spans="1:27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3"/>
    </row>
    <row r="155" spans="1:27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3"/>
    </row>
    <row r="156" spans="1:27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3"/>
    </row>
    <row r="157" spans="1:27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3"/>
    </row>
    <row r="158" spans="1:27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3"/>
    </row>
    <row r="159" spans="1:27">
      <c r="A159" s="13"/>
      <c r="B159" s="1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3"/>
    </row>
    <row r="160" spans="1:27">
      <c r="A160" s="13"/>
      <c r="B160" s="1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3"/>
    </row>
    <row r="161" spans="1:27">
      <c r="A161" s="13"/>
      <c r="B161" s="1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3"/>
    </row>
    <row r="162" spans="1:27">
      <c r="A162" s="13"/>
      <c r="B162" s="1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3"/>
    </row>
    <row r="163" spans="1:27">
      <c r="A163" s="13"/>
      <c r="B163" s="1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3"/>
    </row>
    <row r="164" spans="1:27">
      <c r="A164" s="13"/>
      <c r="B164" s="1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3"/>
    </row>
    <row r="165" spans="1:27">
      <c r="A165" s="13"/>
      <c r="B165" s="13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3"/>
    </row>
    <row r="166" spans="1:27">
      <c r="A166" s="13"/>
      <c r="B166" s="1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3"/>
    </row>
    <row r="167" spans="1:27">
      <c r="A167" s="13"/>
      <c r="B167" s="1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3"/>
    </row>
    <row r="168" spans="1:27">
      <c r="A168" s="13"/>
      <c r="B168" s="1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3"/>
    </row>
    <row r="169" spans="1:27">
      <c r="A169" s="13"/>
      <c r="B169" s="1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3"/>
    </row>
    <row r="170" spans="1:27">
      <c r="A170" s="13"/>
      <c r="B170" s="1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3"/>
    </row>
    <row r="171" spans="1:27">
      <c r="A171" s="13"/>
      <c r="B171" s="1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3"/>
    </row>
    <row r="172" spans="1:27">
      <c r="A172" s="13"/>
      <c r="B172" s="1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3"/>
    </row>
    <row r="173" spans="1:27">
      <c r="A173" s="13"/>
      <c r="B173" s="1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3"/>
    </row>
    <row r="174" spans="1:27">
      <c r="A174" s="13"/>
      <c r="B174" s="1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3"/>
    </row>
    <row r="175" spans="1:27">
      <c r="A175" s="13"/>
      <c r="B175" s="1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3"/>
    </row>
    <row r="176" spans="1:27">
      <c r="A176" s="13"/>
      <c r="B176" s="1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3"/>
    </row>
    <row r="177" spans="1:27">
      <c r="A177" s="13"/>
      <c r="B177" s="1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3"/>
    </row>
    <row r="178" spans="1:27">
      <c r="A178" s="13"/>
      <c r="B178" s="1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3"/>
    </row>
    <row r="179" spans="1:27">
      <c r="A179" s="13"/>
      <c r="B179" s="1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3"/>
    </row>
    <row r="180" spans="1:27">
      <c r="A180" s="13"/>
      <c r="B180" s="1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3"/>
    </row>
    <row r="181" spans="1:27">
      <c r="A181" s="13"/>
      <c r="B181" s="1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3"/>
    </row>
    <row r="182" spans="1:27">
      <c r="A182" s="13"/>
      <c r="B182" s="1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3"/>
    </row>
    <row r="183" spans="1:27">
      <c r="A183" s="13"/>
      <c r="B183" s="1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3"/>
    </row>
    <row r="184" spans="1:27">
      <c r="A184" s="13"/>
      <c r="B184" s="1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3"/>
    </row>
    <row r="185" spans="1:27">
      <c r="A185" s="13"/>
      <c r="B185" s="1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3"/>
    </row>
    <row r="186" spans="1:27">
      <c r="A186" s="13"/>
      <c r="B186" s="1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3"/>
    </row>
    <row r="187" spans="1:27">
      <c r="A187" s="13"/>
      <c r="B187" s="1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3"/>
    </row>
    <row r="188" spans="1:27">
      <c r="A188" s="13"/>
      <c r="B188" s="13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3"/>
    </row>
    <row r="189" spans="1:27">
      <c r="A189" s="13"/>
      <c r="B189" s="13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3"/>
    </row>
    <row r="190" spans="1:27">
      <c r="A190" s="13"/>
      <c r="B190" s="1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3"/>
    </row>
    <row r="191" spans="1:27">
      <c r="A191" s="13"/>
      <c r="B191" s="1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3"/>
    </row>
    <row r="192" spans="1:27">
      <c r="A192" s="13"/>
      <c r="B192" s="1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3"/>
    </row>
    <row r="193" spans="1:27">
      <c r="A193" s="13"/>
      <c r="B193" s="1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3"/>
    </row>
    <row r="194" spans="1:27">
      <c r="A194" s="13"/>
      <c r="B194" s="1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3"/>
    </row>
    <row r="195" spans="1:27">
      <c r="A195" s="13"/>
      <c r="B195" s="13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3"/>
    </row>
    <row r="196" spans="1:27">
      <c r="A196" s="13"/>
      <c r="B196" s="1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3"/>
    </row>
    <row r="197" spans="1:27">
      <c r="A197" s="13"/>
      <c r="B197" s="1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3"/>
    </row>
    <row r="198" spans="1:27">
      <c r="A198" s="13"/>
      <c r="B198" s="1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3"/>
    </row>
    <row r="199" spans="1:27">
      <c r="A199" s="13"/>
      <c r="B199" s="13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3"/>
    </row>
    <row r="200" spans="1:27">
      <c r="A200" s="13"/>
      <c r="B200" s="13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3"/>
    </row>
    <row r="201" spans="1:27">
      <c r="A201" s="13"/>
      <c r="B201" s="13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3"/>
    </row>
    <row r="202" spans="1:27">
      <c r="A202" s="13"/>
      <c r="B202" s="13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3"/>
    </row>
    <row r="203" spans="1:27">
      <c r="A203" s="13"/>
      <c r="B203" s="13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3"/>
    </row>
    <row r="204" spans="1:27">
      <c r="A204" s="13"/>
      <c r="B204" s="13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3"/>
    </row>
    <row r="205" spans="1:27">
      <c r="A205" s="13"/>
      <c r="B205" s="13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3"/>
    </row>
    <row r="206" spans="1:27">
      <c r="A206" s="13"/>
      <c r="B206" s="13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3"/>
    </row>
    <row r="207" spans="1:27">
      <c r="A207" s="13"/>
      <c r="B207" s="1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3"/>
    </row>
    <row r="208" spans="1:27">
      <c r="A208" s="13"/>
      <c r="B208" s="1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3"/>
    </row>
    <row r="209" spans="1:27">
      <c r="A209" s="13"/>
      <c r="B209" s="1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3"/>
    </row>
    <row r="210" spans="1:27">
      <c r="A210" s="13"/>
      <c r="B210" s="13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3"/>
    </row>
    <row r="211" spans="1:27">
      <c r="A211" s="13"/>
      <c r="B211" s="13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3"/>
    </row>
    <row r="212" spans="1:27">
      <c r="A212" s="13"/>
      <c r="B212" s="1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3"/>
    </row>
    <row r="213" spans="1:27">
      <c r="A213" s="13"/>
      <c r="B213" s="1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3"/>
    </row>
    <row r="214" spans="1:27">
      <c r="A214" s="13"/>
      <c r="B214" s="13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3"/>
    </row>
    <row r="215" spans="1:27">
      <c r="A215" s="13"/>
      <c r="B215" s="13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3"/>
    </row>
    <row r="216" spans="1:27">
      <c r="A216" s="13"/>
      <c r="B216" s="13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3"/>
    </row>
    <row r="217" spans="1:27">
      <c r="A217" s="13"/>
      <c r="B217" s="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3"/>
    </row>
    <row r="218" spans="1:27">
      <c r="A218" s="13"/>
      <c r="B218" s="1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3"/>
    </row>
    <row r="219" spans="1:27">
      <c r="A219" s="13"/>
      <c r="B219" s="13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3"/>
    </row>
    <row r="220" spans="1:27">
      <c r="A220" s="13"/>
      <c r="B220" s="13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3"/>
    </row>
    <row r="221" spans="1:27">
      <c r="A221" s="13"/>
      <c r="B221" s="13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3"/>
    </row>
    <row r="222" spans="1:27">
      <c r="A222" s="13"/>
      <c r="B222" s="13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3"/>
    </row>
    <row r="223" spans="1:27">
      <c r="A223" s="13"/>
      <c r="B223" s="13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3"/>
    </row>
    <row r="224" spans="1:27">
      <c r="A224" s="13"/>
      <c r="B224" s="13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3"/>
    </row>
    <row r="225" spans="1:27">
      <c r="A225" s="13"/>
      <c r="B225" s="13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3"/>
    </row>
    <row r="226" spans="1:27">
      <c r="A226" s="13"/>
      <c r="B226" s="13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3"/>
    </row>
    <row r="227" spans="1:27">
      <c r="A227" s="13"/>
      <c r="B227" s="13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3"/>
    </row>
    <row r="228" spans="1:27">
      <c r="A228" s="13"/>
      <c r="B228" s="13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3"/>
    </row>
    <row r="229" spans="1:27">
      <c r="A229" s="13"/>
      <c r="B229" s="13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3"/>
    </row>
    <row r="230" spans="1:27">
      <c r="A230" s="13"/>
      <c r="B230" s="1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3"/>
    </row>
    <row r="231" spans="1:27">
      <c r="A231" s="13"/>
      <c r="B231" s="13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3"/>
    </row>
    <row r="232" spans="1:27">
      <c r="A232" s="13"/>
      <c r="B232" s="13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3"/>
    </row>
    <row r="233" spans="1:27">
      <c r="A233" s="13"/>
      <c r="B233" s="13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3"/>
    </row>
    <row r="234" spans="1:27">
      <c r="A234" s="13"/>
      <c r="B234" s="13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3"/>
    </row>
    <row r="235" spans="1:27">
      <c r="A235" s="13"/>
      <c r="B235" s="13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3"/>
    </row>
    <row r="236" spans="1:27">
      <c r="A236" s="13"/>
      <c r="B236" s="1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3"/>
    </row>
    <row r="237" spans="1:27">
      <c r="A237" s="13"/>
      <c r="B237" s="13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3"/>
    </row>
    <row r="238" spans="1:27">
      <c r="A238" s="13"/>
      <c r="B238" s="13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3"/>
    </row>
    <row r="239" spans="1:27">
      <c r="A239" s="13"/>
      <c r="B239" s="13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3"/>
    </row>
    <row r="240" spans="1:27">
      <c r="A240" s="13"/>
      <c r="B240" s="13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3"/>
    </row>
    <row r="241" spans="1:27">
      <c r="A241" s="13"/>
      <c r="B241" s="13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3"/>
    </row>
    <row r="242" spans="1:27">
      <c r="A242" s="13"/>
      <c r="B242" s="13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3"/>
    </row>
    <row r="243" spans="1:27">
      <c r="A243" s="13"/>
      <c r="B243" s="13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3"/>
    </row>
    <row r="244" spans="1:27">
      <c r="A244" s="13"/>
      <c r="B244" s="13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3"/>
    </row>
    <row r="245" spans="1:27">
      <c r="A245" s="13"/>
      <c r="B245" s="13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3"/>
    </row>
    <row r="246" spans="1:27">
      <c r="A246" s="13"/>
      <c r="B246" s="13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3"/>
    </row>
    <row r="247" spans="1:27">
      <c r="A247" s="13"/>
      <c r="B247" s="13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3"/>
    </row>
    <row r="248" spans="1:27">
      <c r="A248" s="13"/>
      <c r="B248" s="13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3"/>
    </row>
    <row r="249" spans="1:27">
      <c r="A249" s="13"/>
      <c r="B249" s="13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3"/>
    </row>
    <row r="250" spans="1:27">
      <c r="A250" s="13"/>
      <c r="B250" s="13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3"/>
    </row>
    <row r="251" spans="1:27">
      <c r="A251" s="13"/>
      <c r="B251" s="13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3"/>
    </row>
    <row r="252" spans="1:27">
      <c r="A252" s="13"/>
      <c r="B252" s="13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3"/>
    </row>
    <row r="253" spans="1:27">
      <c r="A253" s="13"/>
      <c r="B253" s="13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3"/>
    </row>
    <row r="254" spans="1:27">
      <c r="A254" s="13"/>
      <c r="B254" s="13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3"/>
    </row>
    <row r="255" spans="1:27">
      <c r="A255" s="13"/>
      <c r="B255" s="1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3"/>
    </row>
    <row r="256" spans="1:27">
      <c r="A256" s="13"/>
      <c r="B256" s="13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3"/>
    </row>
    <row r="257" spans="1:27">
      <c r="A257" s="13"/>
      <c r="B257" s="13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3"/>
    </row>
    <row r="258" spans="1:27">
      <c r="A258" s="13"/>
      <c r="B258" s="13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3"/>
    </row>
    <row r="259" spans="1:27">
      <c r="A259" s="13"/>
      <c r="B259" s="13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3"/>
    </row>
    <row r="260" spans="1:27">
      <c r="A260" s="13"/>
      <c r="B260" s="13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3"/>
    </row>
    <row r="261" spans="1:27">
      <c r="A261" s="13"/>
      <c r="B261" s="13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3"/>
    </row>
    <row r="262" spans="1:27">
      <c r="A262" s="13"/>
      <c r="B262" s="13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3"/>
    </row>
    <row r="263" spans="1:27">
      <c r="A263" s="13"/>
      <c r="B263" s="13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3"/>
    </row>
    <row r="264" spans="1:27">
      <c r="A264" s="13"/>
      <c r="B264" s="13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3"/>
    </row>
    <row r="265" spans="1:27">
      <c r="A265" s="13"/>
      <c r="B265" s="13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3"/>
    </row>
    <row r="266" spans="1:27">
      <c r="A266" s="13"/>
      <c r="B266" s="13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3"/>
    </row>
    <row r="267" spans="1:27">
      <c r="A267" s="13"/>
      <c r="B267" s="13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3"/>
    </row>
    <row r="268" spans="1:27">
      <c r="A268" s="13"/>
      <c r="B268" s="13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3"/>
    </row>
    <row r="269" spans="1:27">
      <c r="A269" s="13"/>
      <c r="B269" s="13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3"/>
    </row>
    <row r="270" spans="1:27">
      <c r="A270" s="13"/>
      <c r="B270" s="13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3"/>
    </row>
    <row r="271" spans="1:27">
      <c r="A271" s="13"/>
      <c r="B271" s="13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3"/>
    </row>
    <row r="272" spans="1:27">
      <c r="A272" s="13"/>
      <c r="B272" s="13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3"/>
    </row>
    <row r="273" spans="1:27">
      <c r="A273" s="13"/>
      <c r="B273" s="13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3"/>
    </row>
    <row r="274" spans="1:27">
      <c r="A274" s="13"/>
      <c r="B274" s="13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3"/>
    </row>
    <row r="275" spans="1:27">
      <c r="A275" s="13"/>
      <c r="B275" s="13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3"/>
    </row>
    <row r="276" spans="1:27">
      <c r="A276" s="13"/>
      <c r="B276" s="13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3"/>
    </row>
    <row r="277" spans="1:27">
      <c r="A277" s="13"/>
      <c r="B277" s="13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3"/>
    </row>
    <row r="278" spans="1:27">
      <c r="A278" s="13"/>
      <c r="B278" s="13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3"/>
    </row>
    <row r="279" spans="1:27">
      <c r="A279" s="13"/>
      <c r="B279" s="13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3"/>
    </row>
    <row r="280" spans="1:27">
      <c r="A280" s="13"/>
      <c r="B280" s="13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3"/>
    </row>
    <row r="281" spans="1:27">
      <c r="A281" s="13"/>
      <c r="B281" s="13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3"/>
    </row>
    <row r="282" spans="1:27">
      <c r="A282" s="13"/>
      <c r="B282" s="13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3"/>
    </row>
    <row r="283" spans="1:27">
      <c r="A283" s="13"/>
      <c r="B283" s="13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3"/>
    </row>
    <row r="284" spans="1:27">
      <c r="A284" s="13"/>
      <c r="B284" s="13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3"/>
    </row>
    <row r="285" spans="1:27">
      <c r="A285" s="13"/>
      <c r="B285" s="13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3"/>
    </row>
    <row r="286" spans="1:27">
      <c r="A286" s="13"/>
      <c r="B286" s="13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3"/>
    </row>
    <row r="287" spans="1:27">
      <c r="A287" s="13"/>
      <c r="B287" s="13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3"/>
    </row>
    <row r="288" spans="1:27">
      <c r="A288" s="13"/>
      <c r="B288" s="13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3"/>
    </row>
    <row r="289" spans="1:27">
      <c r="A289" s="13"/>
      <c r="B289" s="13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3"/>
    </row>
    <row r="290" spans="1:27">
      <c r="A290" s="13"/>
      <c r="B290" s="13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3"/>
    </row>
    <row r="291" spans="1:27">
      <c r="A291" s="13"/>
      <c r="B291" s="13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3"/>
    </row>
    <row r="292" spans="1:27">
      <c r="A292" s="13"/>
      <c r="B292" s="1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3"/>
    </row>
    <row r="293" spans="1:27">
      <c r="A293" s="13"/>
      <c r="B293" s="13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3"/>
    </row>
    <row r="294" spans="1:27">
      <c r="A294" s="13"/>
      <c r="B294" s="13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3"/>
    </row>
    <row r="295" spans="1:27">
      <c r="A295" s="13"/>
      <c r="B295" s="13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3"/>
    </row>
    <row r="296" spans="1:27">
      <c r="A296" s="13"/>
      <c r="B296" s="13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3"/>
    </row>
    <row r="297" spans="1:27">
      <c r="A297" s="13"/>
      <c r="B297" s="13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3"/>
    </row>
    <row r="298" spans="1:27">
      <c r="A298" s="13"/>
      <c r="B298" s="1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3"/>
    </row>
    <row r="299" spans="1:27">
      <c r="A299" s="13"/>
      <c r="B299" s="13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3"/>
    </row>
    <row r="300" spans="1:27">
      <c r="A300" s="13"/>
      <c r="B300" s="13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3"/>
    </row>
    <row r="301" spans="1:27">
      <c r="A301" s="13"/>
      <c r="B301" s="13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3"/>
    </row>
    <row r="302" spans="1:27">
      <c r="A302" s="13"/>
      <c r="B302" s="13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3"/>
    </row>
    <row r="303" spans="1:27">
      <c r="A303" s="13"/>
      <c r="B303" s="13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3"/>
    </row>
    <row r="304" spans="1:27">
      <c r="A304" s="13"/>
      <c r="B304" s="13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3"/>
    </row>
    <row r="305" spans="1:27">
      <c r="A305" s="13"/>
      <c r="B305" s="13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3"/>
    </row>
    <row r="306" spans="1:27">
      <c r="A306" s="13"/>
      <c r="B306" s="13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3"/>
    </row>
    <row r="307" spans="1:27">
      <c r="A307" s="13"/>
      <c r="B307" s="13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3"/>
    </row>
    <row r="308" spans="1:27">
      <c r="A308" s="13"/>
      <c r="B308" s="13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3"/>
    </row>
    <row r="309" spans="1:27">
      <c r="A309" s="13"/>
      <c r="B309" s="1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3"/>
    </row>
    <row r="310" spans="1:27">
      <c r="A310" s="13"/>
      <c r="B310" s="1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3"/>
    </row>
    <row r="311" spans="1:27">
      <c r="A311" s="13"/>
      <c r="B311" s="1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3"/>
    </row>
    <row r="312" spans="1:27">
      <c r="A312" s="13"/>
      <c r="B312" s="1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3"/>
    </row>
    <row r="313" spans="1:27">
      <c r="A313" s="13"/>
      <c r="B313" s="1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3"/>
    </row>
    <row r="314" spans="1:27">
      <c r="A314" s="13"/>
      <c r="B314" s="1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3"/>
    </row>
    <row r="315" spans="1:27">
      <c r="A315" s="13"/>
      <c r="B315" s="1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3"/>
    </row>
    <row r="316" spans="1:27">
      <c r="A316" s="13"/>
      <c r="B316" s="1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3"/>
    </row>
    <row r="317" spans="1:27">
      <c r="A317" s="13"/>
      <c r="B317" s="1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3"/>
    </row>
    <row r="318" spans="1:27">
      <c r="A318" s="13"/>
      <c r="B318" s="1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3"/>
    </row>
    <row r="319" spans="1:27">
      <c r="A319" s="13"/>
      <c r="B319" s="1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3"/>
    </row>
    <row r="320" spans="1:27">
      <c r="A320" s="13"/>
      <c r="B320" s="1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3"/>
    </row>
    <row r="321" spans="1:27">
      <c r="A321" s="13"/>
      <c r="B321" s="1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3"/>
    </row>
    <row r="322" spans="1:27">
      <c r="A322" s="13"/>
      <c r="B322" s="1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3"/>
    </row>
    <row r="323" spans="1:27">
      <c r="A323" s="13"/>
      <c r="B323" s="1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3"/>
    </row>
    <row r="324" spans="1:27">
      <c r="A324" s="13"/>
      <c r="B324" s="1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3"/>
    </row>
    <row r="325" spans="1:27">
      <c r="A325" s="13"/>
      <c r="B325" s="1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3"/>
    </row>
    <row r="326" spans="1:27">
      <c r="A326" s="13"/>
      <c r="B326" s="1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3"/>
    </row>
    <row r="327" spans="1:27">
      <c r="A327" s="13"/>
      <c r="B327" s="1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3"/>
    </row>
    <row r="328" spans="1:27">
      <c r="A328" s="13"/>
      <c r="B328" s="1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3"/>
    </row>
    <row r="329" spans="1:27">
      <c r="A329" s="13"/>
      <c r="B329" s="1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3"/>
    </row>
    <row r="330" spans="1:27">
      <c r="A330" s="13"/>
      <c r="B330" s="1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3"/>
    </row>
    <row r="331" spans="1:27">
      <c r="A331" s="13"/>
      <c r="B331" s="1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3"/>
    </row>
    <row r="332" spans="1:27">
      <c r="A332" s="13"/>
      <c r="B332" s="1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3"/>
    </row>
    <row r="333" spans="1:27">
      <c r="A333" s="13"/>
      <c r="B333" s="1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3"/>
    </row>
    <row r="334" spans="1:27">
      <c r="A334" s="13"/>
      <c r="B334" s="1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3"/>
    </row>
    <row r="335" spans="1:27">
      <c r="A335" s="13"/>
      <c r="B335" s="13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3"/>
    </row>
    <row r="336" spans="1:27">
      <c r="A336" s="13"/>
      <c r="B336" s="13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3"/>
    </row>
    <row r="337" spans="1:27">
      <c r="A337" s="13"/>
      <c r="B337" s="13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3"/>
    </row>
    <row r="338" spans="1:27">
      <c r="A338" s="13"/>
      <c r="B338" s="13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3"/>
    </row>
    <row r="339" spans="1:27">
      <c r="A339" s="13"/>
      <c r="B339" s="13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3"/>
    </row>
    <row r="340" spans="1:27">
      <c r="A340" s="13"/>
      <c r="B340" s="13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3"/>
    </row>
    <row r="341" spans="1:27">
      <c r="A341" s="13"/>
      <c r="B341" s="13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3"/>
    </row>
    <row r="342" spans="1:27">
      <c r="A342" s="13"/>
      <c r="B342" s="13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3"/>
    </row>
    <row r="343" spans="1:27">
      <c r="A343" s="13"/>
      <c r="B343" s="13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3"/>
    </row>
    <row r="344" spans="1:27">
      <c r="A344" s="13"/>
      <c r="B344" s="13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3"/>
    </row>
    <row r="345" spans="1:27">
      <c r="A345" s="13"/>
      <c r="B345" s="13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3"/>
    </row>
    <row r="346" spans="1:27">
      <c r="A346" s="13"/>
      <c r="B346" s="13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3"/>
    </row>
    <row r="347" spans="1:27">
      <c r="A347" s="13"/>
      <c r="B347" s="13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3"/>
    </row>
    <row r="348" spans="1:27">
      <c r="A348" s="13"/>
      <c r="B348" s="13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3"/>
    </row>
    <row r="349" spans="1:27">
      <c r="A349" s="13"/>
      <c r="B349" s="13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3"/>
    </row>
    <row r="350" spans="1:27">
      <c r="A350" s="13"/>
      <c r="B350" s="13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3"/>
    </row>
    <row r="351" spans="1:27">
      <c r="A351" s="13"/>
      <c r="B351" s="13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3"/>
    </row>
    <row r="352" spans="1:27">
      <c r="A352" s="13"/>
      <c r="B352" s="13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3"/>
    </row>
    <row r="353" spans="1:27">
      <c r="A353" s="13"/>
      <c r="B353" s="13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3"/>
    </row>
    <row r="354" spans="1:27">
      <c r="A354" s="13"/>
      <c r="B354" s="13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3"/>
    </row>
    <row r="355" spans="1:27">
      <c r="A355" s="13"/>
      <c r="B355" s="13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3"/>
    </row>
    <row r="356" spans="1:27">
      <c r="A356" s="13"/>
      <c r="B356" s="13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3"/>
    </row>
    <row r="357" spans="1:27">
      <c r="A357" s="13"/>
      <c r="B357" s="13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3"/>
    </row>
    <row r="358" spans="1:27">
      <c r="A358" s="13"/>
      <c r="B358" s="13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3"/>
    </row>
    <row r="359" spans="1:27">
      <c r="A359" s="13"/>
      <c r="B359" s="13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3"/>
    </row>
    <row r="360" spans="1:27">
      <c r="A360" s="13"/>
      <c r="B360" s="13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3"/>
    </row>
    <row r="361" spans="1:27">
      <c r="A361" s="13"/>
      <c r="B361" s="13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3"/>
    </row>
    <row r="362" spans="1:27">
      <c r="A362" s="13"/>
      <c r="B362" s="13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3"/>
    </row>
    <row r="363" spans="1:27">
      <c r="A363" s="13"/>
      <c r="B363" s="13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3"/>
    </row>
    <row r="364" spans="1:27">
      <c r="A364" s="13"/>
      <c r="B364" s="13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3"/>
    </row>
    <row r="365" spans="1:27">
      <c r="A365" s="13"/>
      <c r="B365" s="13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3"/>
    </row>
    <row r="366" spans="1:27">
      <c r="A366" s="13"/>
      <c r="B366" s="13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3"/>
    </row>
    <row r="367" spans="1:27">
      <c r="A367" s="13"/>
      <c r="B367" s="13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3"/>
    </row>
    <row r="368" spans="1:27">
      <c r="A368" s="13"/>
      <c r="B368" s="13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3"/>
    </row>
    <row r="369" spans="1:27">
      <c r="A369" s="13"/>
      <c r="B369" s="13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3"/>
    </row>
    <row r="370" spans="1:27">
      <c r="A370" s="13"/>
      <c r="B370" s="13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3"/>
    </row>
    <row r="371" spans="1:27">
      <c r="A371" s="13"/>
      <c r="B371" s="13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3"/>
    </row>
    <row r="372" spans="1:27">
      <c r="A372" s="13"/>
      <c r="B372" s="13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3"/>
    </row>
    <row r="373" spans="1:27">
      <c r="A373" s="13"/>
      <c r="B373" s="13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3"/>
    </row>
    <row r="374" spans="1:27">
      <c r="A374" s="13"/>
      <c r="B374" s="13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3"/>
    </row>
    <row r="375" spans="1:27">
      <c r="A375" s="13"/>
      <c r="B375" s="13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3"/>
    </row>
    <row r="376" spans="1:27">
      <c r="A376" s="13"/>
      <c r="B376" s="13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3"/>
    </row>
    <row r="377" spans="1:27">
      <c r="A377" s="13"/>
      <c r="B377" s="13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3"/>
    </row>
    <row r="378" spans="1:27">
      <c r="A378" s="13"/>
      <c r="B378" s="13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3"/>
    </row>
    <row r="379" spans="1:27">
      <c r="A379" s="13"/>
      <c r="B379" s="13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3"/>
    </row>
    <row r="380" spans="1:27">
      <c r="A380" s="13"/>
      <c r="B380" s="13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3"/>
    </row>
    <row r="381" spans="1:27">
      <c r="A381" s="13"/>
      <c r="B381" s="13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3"/>
    </row>
    <row r="382" spans="1:27">
      <c r="A382" s="13"/>
      <c r="B382" s="13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3"/>
    </row>
    <row r="383" spans="1:27">
      <c r="A383" s="13"/>
      <c r="B383" s="13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3"/>
    </row>
    <row r="384" spans="1:27">
      <c r="A384" s="13"/>
      <c r="B384" s="13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3"/>
    </row>
    <row r="385" spans="1:27">
      <c r="A385" s="13"/>
      <c r="B385" s="13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3"/>
    </row>
    <row r="386" spans="1:27">
      <c r="A386" s="13"/>
      <c r="B386" s="13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3"/>
    </row>
    <row r="387" spans="1:27">
      <c r="A387" s="13"/>
      <c r="B387" s="13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3"/>
    </row>
    <row r="388" spans="1:27">
      <c r="A388" s="13"/>
      <c r="B388" s="13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3"/>
    </row>
    <row r="389" spans="1:27">
      <c r="A389" s="13"/>
      <c r="B389" s="13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3"/>
    </row>
    <row r="390" spans="1:27">
      <c r="A390" s="13"/>
      <c r="B390" s="13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3"/>
    </row>
    <row r="391" spans="1:27">
      <c r="A391" s="13"/>
      <c r="B391" s="13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3"/>
    </row>
    <row r="392" spans="1:27">
      <c r="A392" s="13"/>
      <c r="B392" s="13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3"/>
    </row>
    <row r="393" spans="1:27">
      <c r="A393" s="13"/>
      <c r="B393" s="13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3"/>
    </row>
    <row r="394" spans="1:27">
      <c r="A394" s="13"/>
      <c r="B394" s="13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3"/>
    </row>
    <row r="395" spans="1:27">
      <c r="A395" s="13"/>
      <c r="B395" s="13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3"/>
    </row>
    <row r="396" spans="1:27">
      <c r="A396" s="13"/>
      <c r="B396" s="13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3"/>
    </row>
    <row r="397" spans="1:27">
      <c r="A397" s="13"/>
      <c r="B397" s="13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3"/>
    </row>
    <row r="398" spans="1:27">
      <c r="A398" s="13"/>
      <c r="B398" s="13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3"/>
    </row>
    <row r="399" spans="1:27">
      <c r="A399" s="13"/>
      <c r="B399" s="13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3"/>
    </row>
    <row r="400" spans="1:27">
      <c r="A400" s="13"/>
      <c r="B400" s="13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3"/>
    </row>
    <row r="401" spans="1:27">
      <c r="A401" s="13"/>
      <c r="B401" s="13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3"/>
    </row>
    <row r="402" spans="1:27">
      <c r="A402" s="13"/>
      <c r="B402" s="13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3"/>
    </row>
    <row r="403" spans="1:27">
      <c r="A403" s="13"/>
      <c r="B403" s="13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3"/>
    </row>
    <row r="404" spans="1:27">
      <c r="A404" s="13"/>
      <c r="B404" s="13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3"/>
    </row>
    <row r="405" spans="1:27">
      <c r="A405" s="13"/>
      <c r="B405" s="13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3"/>
    </row>
    <row r="406" spans="1:27">
      <c r="A406" s="13"/>
      <c r="B406" s="13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3"/>
    </row>
    <row r="407" spans="1:27">
      <c r="A407" s="13"/>
      <c r="B407" s="13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3"/>
    </row>
    <row r="408" spans="1:27">
      <c r="A408" s="13"/>
      <c r="B408" s="13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3"/>
    </row>
    <row r="409" spans="1:27">
      <c r="A409" s="13"/>
      <c r="B409" s="13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3"/>
    </row>
    <row r="410" spans="1:27">
      <c r="A410" s="13"/>
      <c r="B410" s="13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3"/>
    </row>
    <row r="411" spans="1:27">
      <c r="A411" s="13"/>
      <c r="B411" s="13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3"/>
    </row>
    <row r="412" spans="1:27">
      <c r="A412" s="13"/>
      <c r="B412" s="13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3"/>
    </row>
    <row r="413" spans="1:27">
      <c r="A413" s="13"/>
      <c r="B413" s="13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3"/>
    </row>
    <row r="414" spans="1:27">
      <c r="A414" s="13"/>
      <c r="B414" s="13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3"/>
    </row>
    <row r="415" spans="1:27">
      <c r="A415" s="13"/>
      <c r="B415" s="13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3"/>
    </row>
    <row r="416" spans="1:27">
      <c r="A416" s="13"/>
      <c r="B416" s="13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3"/>
    </row>
    <row r="417" spans="1:27">
      <c r="A417" s="13"/>
      <c r="B417" s="13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3"/>
    </row>
    <row r="418" spans="1:27">
      <c r="A418" s="13"/>
      <c r="B418" s="13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3"/>
    </row>
    <row r="419" spans="1:27">
      <c r="A419" s="13"/>
      <c r="B419" s="13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3"/>
    </row>
    <row r="420" spans="1:27">
      <c r="A420" s="13"/>
      <c r="B420" s="13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3"/>
    </row>
    <row r="421" spans="1:27">
      <c r="A421" s="13"/>
      <c r="B421" s="13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3"/>
    </row>
    <row r="422" spans="1:27">
      <c r="A422" s="13"/>
      <c r="B422" s="13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3"/>
    </row>
    <row r="423" spans="1:27">
      <c r="A423" s="13"/>
      <c r="B423" s="13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3"/>
    </row>
    <row r="424" spans="1:27">
      <c r="A424" s="13"/>
      <c r="B424" s="13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3"/>
    </row>
    <row r="425" spans="1:27">
      <c r="A425" s="13"/>
      <c r="B425" s="13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3"/>
    </row>
    <row r="426" spans="1:27">
      <c r="A426" s="13"/>
      <c r="B426" s="13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3"/>
    </row>
    <row r="427" spans="1:27">
      <c r="A427" s="13"/>
      <c r="B427" s="13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3"/>
    </row>
    <row r="428" spans="1:27">
      <c r="A428" s="13"/>
      <c r="B428" s="13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3"/>
    </row>
    <row r="429" spans="1:27">
      <c r="A429" s="13"/>
      <c r="B429" s="13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3"/>
    </row>
    <row r="430" spans="1:27">
      <c r="A430" s="13"/>
      <c r="B430" s="13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3"/>
    </row>
    <row r="431" spans="1:27">
      <c r="A431" s="13"/>
      <c r="B431" s="13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3"/>
    </row>
    <row r="432" spans="1:27">
      <c r="A432" s="13"/>
      <c r="B432" s="13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3"/>
    </row>
    <row r="433" spans="1:27">
      <c r="A433" s="13"/>
      <c r="B433" s="13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3"/>
    </row>
    <row r="434" spans="1:27">
      <c r="A434" s="13"/>
      <c r="B434" s="13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3"/>
    </row>
    <row r="435" spans="1:27">
      <c r="A435" s="13"/>
      <c r="B435" s="13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3"/>
    </row>
    <row r="436" spans="1:27">
      <c r="A436" s="13"/>
      <c r="B436" s="13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3"/>
    </row>
    <row r="437" spans="1:27">
      <c r="A437" s="13"/>
      <c r="B437" s="13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3"/>
    </row>
    <row r="438" spans="1:27">
      <c r="A438" s="13"/>
      <c r="B438" s="13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3"/>
    </row>
    <row r="439" spans="1:27">
      <c r="A439" s="13"/>
      <c r="B439" s="13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3"/>
    </row>
    <row r="440" spans="1:27">
      <c r="A440" s="13"/>
      <c r="B440" s="13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3"/>
    </row>
    <row r="441" spans="1:27">
      <c r="A441" s="13"/>
      <c r="B441" s="13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3"/>
    </row>
    <row r="442" spans="1:27">
      <c r="A442" s="13"/>
      <c r="B442" s="13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3"/>
    </row>
    <row r="443" spans="1:27">
      <c r="A443" s="13"/>
      <c r="B443" s="13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3"/>
    </row>
    <row r="444" spans="1:27">
      <c r="A444" s="13"/>
      <c r="B444" s="13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3"/>
    </row>
    <row r="445" spans="1:27">
      <c r="A445" s="13"/>
      <c r="B445" s="13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3"/>
    </row>
    <row r="446" spans="1:27">
      <c r="A446" s="13"/>
      <c r="B446" s="13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3"/>
    </row>
    <row r="447" spans="1:27">
      <c r="A447" s="13"/>
      <c r="B447" s="13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3"/>
    </row>
    <row r="448" spans="1:27">
      <c r="A448" s="13"/>
      <c r="B448" s="13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3"/>
    </row>
    <row r="449" spans="1:27">
      <c r="A449" s="13"/>
      <c r="B449" s="13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3"/>
    </row>
    <row r="450" spans="1:27">
      <c r="A450" s="13"/>
      <c r="B450" s="13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3"/>
    </row>
    <row r="451" spans="1:27">
      <c r="A451" s="13"/>
      <c r="B451" s="13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3"/>
    </row>
    <row r="452" spans="1:27">
      <c r="A452" s="13"/>
      <c r="B452" s="13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3"/>
    </row>
    <row r="453" spans="1:27">
      <c r="A453" s="13"/>
      <c r="B453" s="13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3"/>
    </row>
    <row r="454" spans="1:27">
      <c r="A454" s="13"/>
      <c r="B454" s="13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3"/>
    </row>
    <row r="455" spans="1:27">
      <c r="A455" s="13"/>
      <c r="B455" s="13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3"/>
    </row>
    <row r="456" spans="1:27">
      <c r="A456" s="13"/>
      <c r="B456" s="13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3"/>
    </row>
    <row r="457" spans="1:27">
      <c r="A457" s="13"/>
      <c r="B457" s="13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3"/>
    </row>
    <row r="458" spans="1:27">
      <c r="A458" s="13"/>
      <c r="B458" s="13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3"/>
    </row>
    <row r="459" spans="1:27">
      <c r="A459" s="13"/>
      <c r="B459" s="13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3"/>
    </row>
    <row r="460" spans="1:27">
      <c r="A460" s="13"/>
      <c r="B460" s="13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3"/>
    </row>
    <row r="461" spans="1:27">
      <c r="A461" s="13"/>
      <c r="B461" s="13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3"/>
    </row>
    <row r="462" spans="1:27">
      <c r="A462" s="13"/>
      <c r="B462" s="13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3"/>
    </row>
    <row r="463" spans="1:27">
      <c r="A463" s="13"/>
      <c r="B463" s="13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3"/>
    </row>
    <row r="464" spans="1:27">
      <c r="A464" s="13"/>
      <c r="B464" s="13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3"/>
    </row>
    <row r="465" spans="1:27">
      <c r="A465" s="13"/>
      <c r="B465" s="13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3"/>
    </row>
    <row r="466" spans="1:27">
      <c r="A466" s="13"/>
      <c r="B466" s="13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3"/>
    </row>
    <row r="467" spans="1:27">
      <c r="A467" s="13"/>
      <c r="B467" s="13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3"/>
    </row>
    <row r="468" spans="1:27">
      <c r="A468" s="13"/>
      <c r="B468" s="13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3"/>
    </row>
    <row r="469" spans="1:27">
      <c r="A469" s="13"/>
      <c r="B469" s="13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3"/>
    </row>
    <row r="470" spans="1:27">
      <c r="A470" s="13"/>
      <c r="B470" s="13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3"/>
    </row>
    <row r="471" spans="1:27">
      <c r="A471" s="13"/>
      <c r="B471" s="13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3"/>
    </row>
    <row r="472" spans="1:27">
      <c r="A472" s="13"/>
      <c r="B472" s="13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3"/>
    </row>
    <row r="473" spans="1:27">
      <c r="A473" s="13"/>
      <c r="B473" s="13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3"/>
    </row>
    <row r="474" spans="1:27">
      <c r="A474" s="13"/>
      <c r="B474" s="13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3"/>
    </row>
    <row r="475" spans="1:27">
      <c r="A475" s="13"/>
      <c r="B475" s="13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3"/>
    </row>
    <row r="476" spans="1:27">
      <c r="A476" s="13"/>
      <c r="B476" s="13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3"/>
    </row>
    <row r="477" spans="1:27">
      <c r="A477" s="13"/>
      <c r="B477" s="13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3"/>
    </row>
    <row r="478" spans="1:27">
      <c r="A478" s="13"/>
      <c r="B478" s="13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3"/>
    </row>
    <row r="479" spans="1:27">
      <c r="A479" s="13"/>
      <c r="B479" s="13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3"/>
    </row>
    <row r="480" spans="1:27">
      <c r="A480" s="13"/>
      <c r="B480" s="13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3"/>
    </row>
    <row r="481" spans="1:27">
      <c r="A481" s="13"/>
      <c r="B481" s="13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3"/>
    </row>
    <row r="482" spans="1:27">
      <c r="A482" s="13"/>
      <c r="B482" s="13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3"/>
    </row>
    <row r="483" spans="1:27">
      <c r="A483" s="13"/>
      <c r="B483" s="13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3"/>
    </row>
    <row r="484" spans="1:27">
      <c r="A484" s="13"/>
      <c r="B484" s="13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3"/>
    </row>
    <row r="485" spans="1:27">
      <c r="A485" s="13"/>
      <c r="B485" s="13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3"/>
    </row>
    <row r="486" spans="1:27">
      <c r="A486" s="13"/>
      <c r="B486" s="13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3"/>
    </row>
    <row r="487" spans="1:27">
      <c r="A487" s="13"/>
      <c r="B487" s="13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3"/>
    </row>
    <row r="488" spans="1:27">
      <c r="A488" s="13"/>
      <c r="B488" s="13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3"/>
    </row>
    <row r="489" spans="1:27">
      <c r="A489" s="13"/>
      <c r="B489" s="13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3"/>
    </row>
    <row r="490" spans="1:27">
      <c r="A490" s="13"/>
      <c r="B490" s="13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3"/>
    </row>
    <row r="491" spans="1:27">
      <c r="A491" s="13"/>
      <c r="B491" s="13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3"/>
    </row>
    <row r="492" spans="1:27">
      <c r="A492" s="13"/>
      <c r="B492" s="13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3"/>
    </row>
    <row r="493" spans="1:27">
      <c r="A493" s="13"/>
      <c r="B493" s="13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3"/>
    </row>
    <row r="494" spans="1:27">
      <c r="A494" s="13"/>
      <c r="B494" s="13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3"/>
    </row>
    <row r="495" spans="1:27">
      <c r="A495" s="13"/>
      <c r="B495" s="13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3"/>
    </row>
    <row r="496" spans="1:27">
      <c r="A496" s="13"/>
      <c r="B496" s="13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3"/>
    </row>
    <row r="497" spans="1:27">
      <c r="A497" s="13"/>
      <c r="B497" s="13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3"/>
    </row>
    <row r="498" spans="1:27">
      <c r="A498" s="13"/>
      <c r="B498" s="13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3"/>
    </row>
    <row r="499" spans="1:27">
      <c r="A499" s="13"/>
      <c r="B499" s="13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3"/>
    </row>
    <row r="500" spans="1:27">
      <c r="A500" s="13"/>
      <c r="B500" s="13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3"/>
    </row>
    <row r="501" spans="1:27">
      <c r="A501" s="13"/>
      <c r="B501" s="13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3"/>
    </row>
    <row r="502" spans="1:27">
      <c r="A502" s="13"/>
      <c r="B502" s="13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3"/>
    </row>
    <row r="503" spans="1:27">
      <c r="A503" s="13"/>
      <c r="B503" s="13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3"/>
    </row>
    <row r="504" spans="1:27">
      <c r="A504" s="13"/>
      <c r="B504" s="13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3"/>
    </row>
    <row r="505" spans="1:27">
      <c r="A505" s="13"/>
      <c r="B505" s="13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3"/>
    </row>
    <row r="506" spans="1:27">
      <c r="A506" s="13"/>
      <c r="B506" s="13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3"/>
    </row>
    <row r="507" spans="1:27">
      <c r="A507" s="13"/>
      <c r="B507" s="13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3"/>
    </row>
    <row r="508" spans="1:27">
      <c r="A508" s="13"/>
      <c r="B508" s="13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3"/>
    </row>
    <row r="509" spans="1:27">
      <c r="A509" s="13"/>
      <c r="B509" s="13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3"/>
    </row>
    <row r="510" spans="1:27">
      <c r="A510" s="13"/>
      <c r="B510" s="13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3"/>
    </row>
    <row r="511" spans="1:27">
      <c r="A511" s="13"/>
      <c r="B511" s="13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3"/>
    </row>
    <row r="512" spans="1:27">
      <c r="A512" s="13"/>
      <c r="B512" s="13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3"/>
    </row>
    <row r="513" spans="1:27">
      <c r="A513" s="13"/>
      <c r="B513" s="13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3"/>
    </row>
    <row r="514" spans="1:27">
      <c r="A514" s="13"/>
      <c r="B514" s="13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3"/>
    </row>
    <row r="515" spans="1:27">
      <c r="A515" s="13"/>
      <c r="B515" s="13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3"/>
    </row>
    <row r="516" spans="1:27">
      <c r="A516" s="13"/>
      <c r="B516" s="13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3"/>
    </row>
    <row r="517" spans="1:27">
      <c r="A517" s="13"/>
      <c r="B517" s="13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3"/>
    </row>
    <row r="518" spans="1:27">
      <c r="A518" s="13"/>
      <c r="B518" s="13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3"/>
    </row>
    <row r="519" spans="1:27">
      <c r="A519" s="13"/>
      <c r="B519" s="13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3"/>
    </row>
    <row r="520" spans="1:27">
      <c r="A520" s="13"/>
      <c r="B520" s="13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3"/>
    </row>
    <row r="521" spans="1:27">
      <c r="A521" s="13"/>
      <c r="B521" s="13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3"/>
    </row>
    <row r="522" spans="1:27">
      <c r="A522" s="13"/>
      <c r="B522" s="13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3"/>
    </row>
    <row r="523" spans="1:27">
      <c r="A523" s="13"/>
      <c r="B523" s="13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3"/>
    </row>
    <row r="524" spans="1:27">
      <c r="A524" s="13"/>
      <c r="B524" s="13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3"/>
    </row>
    <row r="525" spans="1:27">
      <c r="A525" s="13"/>
      <c r="B525" s="13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3"/>
    </row>
    <row r="526" spans="1:27">
      <c r="A526" s="13"/>
      <c r="B526" s="13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3"/>
    </row>
    <row r="527" spans="1:27">
      <c r="A527" s="13"/>
      <c r="B527" s="13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3"/>
    </row>
    <row r="528" spans="1:27">
      <c r="A528" s="13"/>
      <c r="B528" s="13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3"/>
    </row>
    <row r="529" spans="1:27">
      <c r="A529" s="13"/>
      <c r="B529" s="13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3"/>
    </row>
    <row r="530" spans="1:27">
      <c r="A530" s="13"/>
      <c r="B530" s="13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3"/>
    </row>
    <row r="531" spans="1:27">
      <c r="A531" s="13"/>
      <c r="B531" s="13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3"/>
    </row>
    <row r="532" spans="1:27">
      <c r="A532" s="13"/>
      <c r="B532" s="13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3"/>
    </row>
    <row r="533" spans="1:27">
      <c r="A533" s="13"/>
      <c r="B533" s="13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3"/>
    </row>
    <row r="534" spans="1:27">
      <c r="A534" s="13"/>
      <c r="B534" s="13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3"/>
    </row>
    <row r="535" spans="1:27">
      <c r="A535" s="13"/>
      <c r="B535" s="13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3"/>
    </row>
    <row r="536" spans="1:27">
      <c r="A536" s="13"/>
      <c r="B536" s="13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3"/>
    </row>
    <row r="537" spans="1:27">
      <c r="A537" s="13"/>
      <c r="B537" s="13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3"/>
    </row>
    <row r="538" spans="1:27">
      <c r="A538" s="13"/>
      <c r="B538" s="13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3"/>
    </row>
    <row r="539" spans="1:27">
      <c r="A539" s="13"/>
      <c r="B539" s="13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3"/>
    </row>
    <row r="540" spans="1:27">
      <c r="A540" s="13"/>
      <c r="B540" s="13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3"/>
    </row>
    <row r="541" spans="1:27">
      <c r="A541" s="13"/>
      <c r="B541" s="13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3"/>
    </row>
    <row r="542" spans="1:27">
      <c r="A542" s="13"/>
      <c r="B542" s="13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3"/>
    </row>
    <row r="543" spans="1:27">
      <c r="A543" s="13"/>
      <c r="B543" s="13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3"/>
    </row>
    <row r="544" spans="1:27">
      <c r="A544" s="13"/>
      <c r="B544" s="13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3"/>
    </row>
    <row r="545" spans="1:27">
      <c r="A545" s="13"/>
      <c r="B545" s="13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3"/>
    </row>
    <row r="546" spans="1:27">
      <c r="A546" s="13"/>
      <c r="B546" s="13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3"/>
    </row>
    <row r="547" spans="1:27">
      <c r="A547" s="13"/>
      <c r="B547" s="13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3"/>
    </row>
    <row r="548" spans="1:27">
      <c r="A548" s="13"/>
      <c r="B548" s="13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3"/>
    </row>
    <row r="549" spans="1:27">
      <c r="A549" s="13"/>
      <c r="B549" s="13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3"/>
    </row>
    <row r="550" spans="1:27">
      <c r="A550" s="13"/>
      <c r="B550" s="13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3"/>
    </row>
    <row r="551" spans="1:27">
      <c r="A551" s="13"/>
      <c r="B551" s="13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3"/>
    </row>
    <row r="552" spans="1:27">
      <c r="A552" s="13"/>
      <c r="B552" s="13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3"/>
    </row>
    <row r="553" spans="1:27">
      <c r="A553" s="13"/>
      <c r="B553" s="13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3"/>
    </row>
    <row r="554" spans="1:27">
      <c r="A554" s="13"/>
      <c r="B554" s="13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3"/>
    </row>
    <row r="555" spans="1:27">
      <c r="A555" s="13"/>
      <c r="B555" s="13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3"/>
    </row>
    <row r="556" spans="1:27">
      <c r="A556" s="13"/>
      <c r="B556" s="13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3"/>
    </row>
    <row r="557" spans="1:27">
      <c r="A557" s="13"/>
      <c r="B557" s="13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3"/>
    </row>
    <row r="558" spans="1:27">
      <c r="A558" s="13"/>
      <c r="B558" s="13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3"/>
    </row>
    <row r="559" spans="1:27">
      <c r="A559" s="13"/>
      <c r="B559" s="13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3"/>
    </row>
    <row r="560" spans="1:27">
      <c r="A560" s="13"/>
      <c r="B560" s="13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3"/>
    </row>
    <row r="561" spans="1:27">
      <c r="A561" s="13"/>
      <c r="B561" s="13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3"/>
    </row>
    <row r="562" spans="1:27">
      <c r="A562" s="13"/>
      <c r="B562" s="13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3"/>
    </row>
    <row r="563" spans="1:27">
      <c r="A563" s="13"/>
      <c r="B563" s="13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3"/>
    </row>
    <row r="564" spans="1:27">
      <c r="A564" s="13"/>
      <c r="B564" s="13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3"/>
    </row>
    <row r="565" spans="1:27">
      <c r="A565" s="13"/>
      <c r="B565" s="13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3"/>
    </row>
    <row r="566" spans="1:27">
      <c r="A566" s="13"/>
      <c r="B566" s="13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3"/>
    </row>
    <row r="567" spans="1:27">
      <c r="A567" s="13"/>
      <c r="B567" s="13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3"/>
    </row>
    <row r="568" spans="1:27">
      <c r="A568" s="13"/>
      <c r="B568" s="13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3"/>
    </row>
    <row r="569" spans="1:27">
      <c r="A569" s="13"/>
      <c r="B569" s="13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3"/>
    </row>
    <row r="570" spans="1:27">
      <c r="A570" s="13"/>
      <c r="B570" s="13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3"/>
    </row>
    <row r="571" spans="1:27">
      <c r="A571" s="13"/>
      <c r="B571" s="13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3"/>
    </row>
    <row r="572" spans="1:27">
      <c r="A572" s="13"/>
      <c r="B572" s="13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3"/>
    </row>
    <row r="573" spans="1:27">
      <c r="A573" s="13"/>
      <c r="B573" s="13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3"/>
    </row>
    <row r="574" spans="1:27">
      <c r="A574" s="13"/>
      <c r="B574" s="13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3"/>
    </row>
    <row r="575" spans="1:27">
      <c r="A575" s="13"/>
      <c r="B575" s="13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3"/>
    </row>
    <row r="576" spans="1:27">
      <c r="A576" s="13"/>
      <c r="B576" s="13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3"/>
    </row>
    <row r="577" spans="1:27">
      <c r="A577" s="13"/>
      <c r="B577" s="13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3"/>
    </row>
    <row r="578" spans="1:27">
      <c r="A578" s="13"/>
      <c r="B578" s="13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3"/>
    </row>
    <row r="579" spans="1:27">
      <c r="A579" s="13"/>
      <c r="B579" s="13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3"/>
    </row>
    <row r="580" spans="1:27">
      <c r="A580" s="13"/>
      <c r="B580" s="13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3"/>
    </row>
    <row r="581" spans="1:27">
      <c r="A581" s="13"/>
      <c r="B581" s="13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3"/>
    </row>
    <row r="582" spans="1:27">
      <c r="A582" s="13"/>
      <c r="B582" s="13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3"/>
    </row>
    <row r="583" spans="1:27">
      <c r="A583" s="13"/>
      <c r="B583" s="13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3"/>
    </row>
    <row r="584" spans="1:27">
      <c r="A584" s="13"/>
      <c r="B584" s="13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3"/>
    </row>
    <row r="585" spans="1:27">
      <c r="A585" s="13"/>
      <c r="B585" s="13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3"/>
    </row>
    <row r="586" spans="1:27">
      <c r="A586" s="13"/>
      <c r="B586" s="13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3"/>
    </row>
    <row r="587" spans="1:27">
      <c r="A587" s="13"/>
      <c r="B587" s="13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3"/>
    </row>
    <row r="588" spans="1:27">
      <c r="A588" s="13"/>
      <c r="B588" s="13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3"/>
    </row>
    <row r="589" spans="1:27">
      <c r="A589" s="13"/>
      <c r="B589" s="13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3"/>
    </row>
    <row r="590" spans="1:27">
      <c r="A590" s="13"/>
      <c r="B590" s="13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3"/>
    </row>
    <row r="591" spans="1:27">
      <c r="A591" s="13"/>
      <c r="B591" s="13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3"/>
    </row>
    <row r="592" spans="1:27">
      <c r="A592" s="13"/>
      <c r="B592" s="13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3"/>
    </row>
    <row r="593" spans="1:27">
      <c r="A593" s="13"/>
      <c r="B593" s="13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3"/>
    </row>
    <row r="594" spans="1:27">
      <c r="A594" s="13"/>
      <c r="B594" s="13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3"/>
    </row>
    <row r="595" spans="1:27">
      <c r="A595" s="13"/>
      <c r="B595" s="13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3"/>
    </row>
    <row r="596" spans="1:27">
      <c r="A596" s="13"/>
      <c r="B596" s="13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3"/>
    </row>
    <row r="597" spans="1:27">
      <c r="A597" s="13"/>
      <c r="B597" s="13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3"/>
    </row>
    <row r="598" spans="1:27">
      <c r="A598" s="13"/>
      <c r="B598" s="13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3"/>
    </row>
    <row r="599" spans="1:27">
      <c r="A599" s="13"/>
      <c r="B599" s="13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3"/>
    </row>
    <row r="600" spans="1:27">
      <c r="A600" s="13"/>
      <c r="B600" s="13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3"/>
    </row>
    <row r="601" spans="1:27">
      <c r="A601" s="13"/>
      <c r="B601" s="13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3"/>
    </row>
    <row r="602" spans="1:27">
      <c r="A602" s="13"/>
      <c r="B602" s="13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3"/>
    </row>
    <row r="603" spans="1:27">
      <c r="A603" s="13"/>
      <c r="B603" s="13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3"/>
    </row>
    <row r="604" spans="1:27">
      <c r="A604" s="13"/>
      <c r="B604" s="13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3"/>
    </row>
    <row r="605" spans="1:27">
      <c r="A605" s="13"/>
      <c r="B605" s="13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3"/>
    </row>
    <row r="606" spans="1:27">
      <c r="A606" s="13"/>
      <c r="B606" s="13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3"/>
    </row>
    <row r="607" spans="1:27">
      <c r="A607" s="13"/>
      <c r="B607" s="13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3"/>
    </row>
    <row r="608" spans="1:27">
      <c r="A608" s="13"/>
      <c r="B608" s="13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3"/>
    </row>
    <row r="609" spans="1:27">
      <c r="A609" s="13"/>
      <c r="B609" s="13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3"/>
    </row>
    <row r="610" spans="1:27">
      <c r="A610" s="13"/>
      <c r="B610" s="13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3"/>
    </row>
    <row r="611" spans="1:27">
      <c r="A611" s="13"/>
      <c r="B611" s="13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3"/>
    </row>
    <row r="612" spans="1:27">
      <c r="A612" s="13"/>
      <c r="B612" s="13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3"/>
    </row>
    <row r="613" spans="1:27">
      <c r="A613" s="13"/>
      <c r="B613" s="13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3"/>
    </row>
    <row r="614" spans="1:27">
      <c r="A614" s="13"/>
      <c r="B614" s="13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3"/>
    </row>
    <row r="615" spans="1:27">
      <c r="A615" s="13"/>
      <c r="B615" s="13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3"/>
    </row>
    <row r="616" spans="1:27">
      <c r="A616" s="13"/>
      <c r="B616" s="13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3"/>
    </row>
    <row r="617" spans="1:27">
      <c r="A617" s="13"/>
      <c r="B617" s="13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3"/>
    </row>
    <row r="618" spans="1:27">
      <c r="A618" s="13"/>
      <c r="B618" s="13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3"/>
    </row>
    <row r="619" spans="1:27">
      <c r="A619" s="13"/>
      <c r="B619" s="13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3"/>
    </row>
    <row r="620" spans="1:27">
      <c r="A620" s="13"/>
      <c r="B620" s="13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3"/>
    </row>
    <row r="621" spans="1:27">
      <c r="A621" s="13"/>
      <c r="B621" s="13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3"/>
    </row>
    <row r="622" spans="1:27">
      <c r="A622" s="13"/>
      <c r="B622" s="13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3"/>
    </row>
    <row r="623" spans="1:27">
      <c r="A623" s="13"/>
      <c r="B623" s="13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3"/>
    </row>
    <row r="624" spans="1:27">
      <c r="A624" s="13"/>
      <c r="B624" s="13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3"/>
    </row>
    <row r="625" spans="1:27">
      <c r="A625" s="13"/>
      <c r="B625" s="13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3"/>
    </row>
    <row r="626" spans="1:27">
      <c r="A626" s="13"/>
      <c r="B626" s="13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3"/>
    </row>
    <row r="627" spans="1:27">
      <c r="A627" s="13"/>
      <c r="B627" s="13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3"/>
    </row>
    <row r="628" spans="1:27">
      <c r="A628" s="13"/>
      <c r="B628" s="13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3"/>
    </row>
    <row r="629" spans="1:27">
      <c r="A629" s="13"/>
      <c r="B629" s="13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3"/>
    </row>
    <row r="630" spans="1:27">
      <c r="A630" s="13"/>
      <c r="B630" s="13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3"/>
    </row>
    <row r="631" spans="1:27">
      <c r="A631" s="13"/>
      <c r="B631" s="13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3"/>
    </row>
    <row r="632" spans="1:27">
      <c r="A632" s="13"/>
      <c r="B632" s="13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3"/>
    </row>
    <row r="633" spans="1:27">
      <c r="A633" s="13"/>
      <c r="B633" s="13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3"/>
    </row>
    <row r="634" spans="1:27">
      <c r="A634" s="13"/>
      <c r="B634" s="13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3"/>
    </row>
    <row r="635" spans="1:27">
      <c r="A635" s="13"/>
      <c r="B635" s="13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3"/>
    </row>
    <row r="636" spans="1:27">
      <c r="A636" s="13"/>
      <c r="B636" s="13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3"/>
    </row>
    <row r="637" spans="1:27">
      <c r="A637" s="13"/>
      <c r="B637" s="13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3"/>
    </row>
    <row r="638" spans="1:27">
      <c r="A638" s="13"/>
      <c r="B638" s="13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3"/>
    </row>
    <row r="639" spans="1:27">
      <c r="A639" s="13"/>
      <c r="B639" s="13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3"/>
    </row>
    <row r="640" spans="1:27">
      <c r="A640" s="13"/>
      <c r="B640" s="13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3"/>
    </row>
    <row r="641" spans="1:27">
      <c r="A641" s="13"/>
      <c r="B641" s="13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3"/>
    </row>
    <row r="642" spans="1:27">
      <c r="A642" s="13"/>
      <c r="B642" s="13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3"/>
    </row>
    <row r="643" spans="1:27">
      <c r="A643" s="13"/>
      <c r="B643" s="13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3"/>
    </row>
    <row r="644" spans="1:27">
      <c r="A644" s="13"/>
      <c r="B644" s="13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3"/>
    </row>
    <row r="645" spans="1:27">
      <c r="A645" s="13"/>
      <c r="B645" s="13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3"/>
    </row>
    <row r="646" spans="1:27">
      <c r="A646" s="13"/>
      <c r="B646" s="13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3"/>
    </row>
    <row r="647" spans="1:27">
      <c r="A647" s="13"/>
      <c r="B647" s="13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3"/>
    </row>
    <row r="648" spans="1:27">
      <c r="A648" s="13"/>
      <c r="B648" s="13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3"/>
    </row>
    <row r="649" spans="1:27">
      <c r="A649" s="13"/>
      <c r="B649" s="13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3"/>
    </row>
    <row r="650" spans="1:27">
      <c r="A650" s="13"/>
      <c r="B650" s="13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3"/>
    </row>
    <row r="651" spans="1:27">
      <c r="A651" s="13"/>
      <c r="B651" s="13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3"/>
    </row>
    <row r="652" spans="1:27">
      <c r="A652" s="13"/>
      <c r="B652" s="13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3"/>
    </row>
    <row r="653" spans="1:27">
      <c r="A653" s="13"/>
      <c r="B653" s="13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3"/>
    </row>
    <row r="654" spans="1:27">
      <c r="A654" s="13"/>
      <c r="B654" s="13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3"/>
    </row>
    <row r="655" spans="1:27">
      <c r="A655" s="13"/>
      <c r="B655" s="13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3"/>
    </row>
    <row r="656" spans="1:27">
      <c r="A656" s="13"/>
      <c r="B656" s="13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3"/>
    </row>
    <row r="657" spans="1:27">
      <c r="A657" s="13"/>
      <c r="B657" s="13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3"/>
    </row>
    <row r="658" spans="1:27">
      <c r="A658" s="13"/>
      <c r="B658" s="13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3"/>
    </row>
    <row r="659" spans="1:27">
      <c r="A659" s="13"/>
      <c r="B659" s="13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3"/>
    </row>
    <row r="660" spans="1:27">
      <c r="A660" s="13"/>
      <c r="B660" s="13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3"/>
    </row>
    <row r="661" spans="1:27">
      <c r="A661" s="13"/>
      <c r="B661" s="13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3"/>
    </row>
    <row r="662" spans="1:27">
      <c r="A662" s="13"/>
      <c r="B662" s="13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3"/>
    </row>
    <row r="663" spans="1:27">
      <c r="A663" s="13"/>
      <c r="B663" s="13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3"/>
    </row>
    <row r="664" spans="1:27">
      <c r="A664" s="13"/>
      <c r="B664" s="13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3"/>
    </row>
    <row r="665" spans="1:27">
      <c r="A665" s="13"/>
      <c r="B665" s="13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3"/>
    </row>
    <row r="666" spans="1:27">
      <c r="A666" s="13"/>
      <c r="B666" s="13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3"/>
    </row>
    <row r="667" spans="1:27">
      <c r="A667" s="13"/>
      <c r="B667" s="13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3"/>
    </row>
    <row r="668" spans="1:27">
      <c r="A668" s="13"/>
      <c r="B668" s="13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3"/>
    </row>
    <row r="669" spans="1:27">
      <c r="A669" s="13"/>
      <c r="B669" s="13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3"/>
    </row>
    <row r="670" spans="1:27">
      <c r="A670" s="13"/>
      <c r="B670" s="13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3"/>
    </row>
    <row r="671" spans="1:27">
      <c r="A671" s="13"/>
      <c r="B671" s="13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3"/>
    </row>
    <row r="672" spans="1:27">
      <c r="A672" s="13"/>
      <c r="B672" s="13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3"/>
    </row>
    <row r="673" spans="1:27">
      <c r="A673" s="13"/>
      <c r="B673" s="13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3"/>
    </row>
    <row r="674" spans="1:27">
      <c r="A674" s="13"/>
      <c r="B674" s="13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3"/>
    </row>
    <row r="675" spans="1:27">
      <c r="A675" s="13"/>
      <c r="B675" s="13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3"/>
    </row>
    <row r="676" spans="1:27">
      <c r="A676" s="13"/>
      <c r="B676" s="13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3"/>
    </row>
    <row r="677" spans="1:27">
      <c r="A677" s="13"/>
      <c r="B677" s="13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3"/>
    </row>
    <row r="678" spans="1:27">
      <c r="A678" s="13"/>
      <c r="B678" s="13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3"/>
    </row>
    <row r="679" spans="1:27">
      <c r="A679" s="13"/>
      <c r="B679" s="13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3"/>
    </row>
    <row r="680" spans="1:27">
      <c r="A680" s="13"/>
      <c r="B680" s="13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3"/>
    </row>
    <row r="681" spans="1:27">
      <c r="A681" s="13"/>
      <c r="B681" s="13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3"/>
    </row>
    <row r="682" spans="1:27">
      <c r="A682" s="13"/>
      <c r="B682" s="13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3"/>
    </row>
    <row r="683" spans="1:27">
      <c r="A683" s="13"/>
      <c r="B683" s="13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3"/>
    </row>
    <row r="684" spans="1:27">
      <c r="A684" s="13"/>
      <c r="B684" s="13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3"/>
    </row>
    <row r="685" spans="1:27">
      <c r="A685" s="13"/>
      <c r="B685" s="13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3"/>
    </row>
    <row r="686" spans="1:27">
      <c r="A686" s="13"/>
      <c r="B686" s="13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3"/>
    </row>
    <row r="687" spans="1:27">
      <c r="A687" s="13"/>
      <c r="B687" s="13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3"/>
    </row>
    <row r="688" spans="1:27">
      <c r="A688" s="13"/>
      <c r="B688" s="13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3"/>
    </row>
    <row r="689" spans="1:27">
      <c r="A689" s="13"/>
      <c r="B689" s="13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3"/>
    </row>
    <row r="690" spans="1:27">
      <c r="A690" s="13"/>
      <c r="B690" s="13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3"/>
    </row>
    <row r="691" spans="1:27">
      <c r="A691" s="13"/>
      <c r="B691" s="13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3"/>
    </row>
    <row r="692" spans="1:27">
      <c r="A692" s="13"/>
      <c r="B692" s="13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3"/>
    </row>
    <row r="693" spans="1:27">
      <c r="A693" s="13"/>
      <c r="B693" s="13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3"/>
    </row>
    <row r="694" spans="1:27">
      <c r="A694" s="13"/>
      <c r="B694" s="13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3"/>
    </row>
    <row r="695" spans="1:27">
      <c r="A695" s="13"/>
      <c r="B695" s="13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3"/>
    </row>
    <row r="696" spans="1:27">
      <c r="A696" s="13"/>
      <c r="B696" s="13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3"/>
    </row>
    <row r="697" spans="1:27">
      <c r="A697" s="13"/>
      <c r="B697" s="13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3"/>
    </row>
    <row r="698" spans="1:27">
      <c r="A698" s="13"/>
      <c r="B698" s="13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3"/>
    </row>
    <row r="699" spans="1:27">
      <c r="A699" s="13"/>
      <c r="B699" s="13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3"/>
    </row>
    <row r="700" spans="1:27">
      <c r="A700" s="13"/>
      <c r="B700" s="13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3"/>
    </row>
    <row r="701" spans="1:27">
      <c r="A701" s="13"/>
      <c r="B701" s="13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3"/>
    </row>
    <row r="702" spans="1:27">
      <c r="A702" s="13"/>
      <c r="B702" s="13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3"/>
    </row>
    <row r="703" spans="1:27">
      <c r="A703" s="13"/>
      <c r="B703" s="13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3"/>
    </row>
    <row r="704" spans="1:27">
      <c r="A704" s="13"/>
      <c r="B704" s="13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3"/>
    </row>
    <row r="705" spans="1:27">
      <c r="A705" s="13"/>
      <c r="B705" s="13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3"/>
    </row>
    <row r="706" spans="1:27">
      <c r="A706" s="13"/>
      <c r="B706" s="13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3"/>
    </row>
    <row r="707" spans="1:27">
      <c r="A707" s="13"/>
      <c r="B707" s="13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3"/>
    </row>
    <row r="708" spans="1:27">
      <c r="A708" s="13"/>
      <c r="B708" s="13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3"/>
    </row>
    <row r="709" spans="1:27">
      <c r="A709" s="13"/>
      <c r="B709" s="13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3"/>
    </row>
    <row r="710" spans="1:27">
      <c r="A710" s="13"/>
      <c r="B710" s="13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3"/>
    </row>
    <row r="711" spans="1:27">
      <c r="A711" s="13"/>
      <c r="B711" s="13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3"/>
    </row>
    <row r="712" spans="1:27">
      <c r="A712" s="13"/>
      <c r="B712" s="13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3"/>
    </row>
    <row r="713" spans="1:27">
      <c r="A713" s="13"/>
      <c r="B713" s="13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3"/>
    </row>
    <row r="714" spans="1:27">
      <c r="A714" s="13"/>
      <c r="B714" s="13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3"/>
    </row>
    <row r="715" spans="1:27">
      <c r="A715" s="13"/>
      <c r="B715" s="13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3"/>
    </row>
    <row r="716" spans="1:27">
      <c r="A716" s="13"/>
      <c r="B716" s="13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3"/>
    </row>
    <row r="717" spans="1:27">
      <c r="A717" s="13"/>
      <c r="B717" s="13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3"/>
    </row>
    <row r="718" spans="1:27">
      <c r="A718" s="13"/>
      <c r="B718" s="13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3"/>
    </row>
    <row r="719" spans="1:27">
      <c r="A719" s="13"/>
      <c r="B719" s="13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3"/>
    </row>
    <row r="720" spans="1:27">
      <c r="A720" s="13"/>
      <c r="B720" s="13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3"/>
    </row>
    <row r="721" spans="1:27">
      <c r="A721" s="13"/>
      <c r="B721" s="13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3"/>
    </row>
    <row r="722" spans="1:27">
      <c r="A722" s="13"/>
      <c r="B722" s="13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3"/>
    </row>
    <row r="723" spans="1:27">
      <c r="A723" s="13"/>
      <c r="B723" s="13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3"/>
    </row>
    <row r="724" spans="1:27">
      <c r="A724" s="13"/>
      <c r="B724" s="13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3"/>
    </row>
    <row r="725" spans="1:27">
      <c r="A725" s="13"/>
      <c r="B725" s="13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3"/>
    </row>
    <row r="726" spans="1:27">
      <c r="A726" s="13"/>
      <c r="B726" s="13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3"/>
    </row>
    <row r="727" spans="1:27">
      <c r="A727" s="13"/>
      <c r="B727" s="13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3"/>
    </row>
    <row r="728" spans="1:27">
      <c r="A728" s="13"/>
      <c r="B728" s="13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3"/>
    </row>
    <row r="729" spans="1:27">
      <c r="A729" s="13"/>
      <c r="B729" s="13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3"/>
    </row>
    <row r="730" spans="1:27">
      <c r="A730" s="13"/>
      <c r="B730" s="13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3"/>
    </row>
    <row r="731" spans="1:27">
      <c r="A731" s="13"/>
      <c r="B731" s="13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3"/>
    </row>
    <row r="732" spans="1:27">
      <c r="A732" s="13"/>
      <c r="B732" s="13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3"/>
    </row>
    <row r="733" spans="1:27">
      <c r="A733" s="13"/>
      <c r="B733" s="13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3"/>
    </row>
    <row r="734" spans="1:27">
      <c r="A734" s="13"/>
      <c r="B734" s="13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3"/>
    </row>
    <row r="735" spans="1:27">
      <c r="A735" s="13"/>
      <c r="B735" s="13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3"/>
    </row>
    <row r="736" spans="1:27">
      <c r="A736" s="13"/>
      <c r="B736" s="13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3"/>
    </row>
    <row r="737" spans="1:27">
      <c r="A737" s="13"/>
      <c r="B737" s="13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3"/>
    </row>
    <row r="738" spans="1:27">
      <c r="A738" s="13"/>
      <c r="B738" s="13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3"/>
    </row>
    <row r="739" spans="1:27">
      <c r="A739" s="13"/>
      <c r="B739" s="13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3"/>
    </row>
    <row r="740" spans="1:27">
      <c r="A740" s="13"/>
      <c r="B740" s="13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3"/>
    </row>
    <row r="741" spans="1:27">
      <c r="A741" s="13"/>
      <c r="B741" s="13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3"/>
    </row>
    <row r="742" spans="1:27">
      <c r="A742" s="13"/>
      <c r="B742" s="13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3"/>
    </row>
    <row r="743" spans="1:27">
      <c r="A743" s="13"/>
      <c r="B743" s="13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3"/>
    </row>
    <row r="744" spans="1:27">
      <c r="A744" s="13"/>
      <c r="B744" s="13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3"/>
    </row>
    <row r="745" spans="1:27">
      <c r="A745" s="13"/>
      <c r="B745" s="13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3"/>
    </row>
    <row r="746" spans="1:27">
      <c r="A746" s="13"/>
      <c r="B746" s="13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3"/>
    </row>
    <row r="747" spans="1:27">
      <c r="A747" s="13"/>
      <c r="B747" s="13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3"/>
    </row>
    <row r="748" spans="1:27">
      <c r="A748" s="13"/>
      <c r="B748" s="13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3"/>
    </row>
    <row r="749" spans="1:27">
      <c r="A749" s="13"/>
      <c r="B749" s="13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3"/>
    </row>
    <row r="750" spans="1:27">
      <c r="A750" s="13"/>
      <c r="B750" s="13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3"/>
    </row>
    <row r="751" spans="1:27">
      <c r="A751" s="13"/>
      <c r="B751" s="13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3"/>
    </row>
    <row r="752" spans="1:27">
      <c r="A752" s="13"/>
      <c r="B752" s="13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3"/>
    </row>
    <row r="753" spans="1:27">
      <c r="A753" s="13"/>
      <c r="B753" s="13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3"/>
    </row>
    <row r="754" spans="1:27">
      <c r="A754" s="13"/>
      <c r="B754" s="13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3"/>
    </row>
    <row r="755" spans="1:27">
      <c r="A755" s="13"/>
      <c r="B755" s="13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3"/>
    </row>
    <row r="756" spans="1:27">
      <c r="A756" s="13"/>
      <c r="B756" s="13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3"/>
    </row>
    <row r="757" spans="1:27">
      <c r="A757" s="13"/>
      <c r="B757" s="13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3"/>
    </row>
    <row r="758" spans="1:27">
      <c r="A758" s="13"/>
      <c r="B758" s="13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3"/>
    </row>
    <row r="759" spans="1:27">
      <c r="A759" s="13"/>
      <c r="B759" s="13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3"/>
    </row>
    <row r="760" spans="1:27">
      <c r="A760" s="13"/>
      <c r="B760" s="13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3"/>
    </row>
    <row r="761" spans="1:27">
      <c r="A761" s="13"/>
      <c r="B761" s="13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3"/>
    </row>
    <row r="762" spans="1:27">
      <c r="A762" s="13"/>
      <c r="B762" s="13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3"/>
    </row>
    <row r="763" spans="1:27">
      <c r="A763" s="13"/>
      <c r="B763" s="13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3"/>
    </row>
    <row r="764" spans="1:27">
      <c r="A764" s="13"/>
      <c r="B764" s="13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3"/>
    </row>
    <row r="765" spans="1:27">
      <c r="A765" s="13"/>
      <c r="B765" s="13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3"/>
    </row>
    <row r="766" spans="1:27">
      <c r="A766" s="13"/>
      <c r="B766" s="13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3"/>
    </row>
    <row r="767" spans="1:27">
      <c r="A767" s="13"/>
      <c r="B767" s="13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3"/>
    </row>
    <row r="768" spans="1:27">
      <c r="A768" s="13"/>
      <c r="B768" s="13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3"/>
    </row>
    <row r="769" spans="1:27">
      <c r="A769" s="13"/>
      <c r="B769" s="13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3"/>
    </row>
    <row r="770" spans="1:27">
      <c r="A770" s="13"/>
      <c r="B770" s="13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3"/>
    </row>
    <row r="771" spans="1:27">
      <c r="A771" s="13"/>
      <c r="B771" s="13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3"/>
    </row>
    <row r="772" spans="1:27">
      <c r="A772" s="13"/>
      <c r="B772" s="13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3"/>
    </row>
    <row r="773" spans="1:27">
      <c r="A773" s="13"/>
      <c r="B773" s="13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3"/>
    </row>
    <row r="774" spans="1:27">
      <c r="A774" s="13"/>
      <c r="B774" s="13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3"/>
    </row>
    <row r="775" spans="1:27">
      <c r="A775" s="13"/>
      <c r="B775" s="13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3"/>
    </row>
    <row r="776" spans="1:27">
      <c r="A776" s="13"/>
      <c r="B776" s="13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3"/>
    </row>
    <row r="777" spans="1:27">
      <c r="A777" s="13"/>
      <c r="B777" s="13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3"/>
    </row>
    <row r="778" spans="1:27">
      <c r="A778" s="13"/>
      <c r="B778" s="13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3"/>
    </row>
    <row r="779" spans="1:27">
      <c r="A779" s="13"/>
      <c r="B779" s="13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3"/>
    </row>
    <row r="780" spans="1:27">
      <c r="A780" s="13"/>
      <c r="B780" s="13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3"/>
    </row>
    <row r="781" spans="1:27">
      <c r="A781" s="13"/>
      <c r="B781" s="13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3"/>
    </row>
    <row r="782" spans="1:27">
      <c r="A782" s="13"/>
      <c r="B782" s="13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3"/>
    </row>
    <row r="783" spans="1:27">
      <c r="A783" s="13"/>
      <c r="B783" s="13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3"/>
    </row>
    <row r="784" spans="1:27">
      <c r="A784" s="13"/>
      <c r="B784" s="13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3"/>
    </row>
    <row r="785" spans="1:27">
      <c r="A785" s="13"/>
      <c r="B785" s="13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3"/>
    </row>
    <row r="786" spans="1:27">
      <c r="A786" s="13"/>
      <c r="B786" s="13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3"/>
    </row>
    <row r="787" spans="1:27">
      <c r="A787" s="13"/>
      <c r="B787" s="13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3"/>
    </row>
    <row r="788" spans="1:27">
      <c r="A788" s="13"/>
      <c r="B788" s="13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3"/>
    </row>
    <row r="789" spans="1:27">
      <c r="A789" s="13"/>
      <c r="B789" s="13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3"/>
    </row>
    <row r="790" spans="1:27">
      <c r="A790" s="13"/>
      <c r="B790" s="13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3"/>
    </row>
    <row r="791" spans="1:27">
      <c r="A791" s="13"/>
      <c r="B791" s="13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3"/>
    </row>
    <row r="792" spans="1:27">
      <c r="A792" s="13"/>
      <c r="B792" s="13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3"/>
    </row>
    <row r="793" spans="1:27">
      <c r="A793" s="13"/>
      <c r="B793" s="13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3"/>
    </row>
    <row r="794" spans="1:27">
      <c r="A794" s="13"/>
      <c r="B794" s="13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3"/>
    </row>
    <row r="795" spans="1:27">
      <c r="A795" s="13"/>
      <c r="B795" s="13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3"/>
    </row>
    <row r="796" spans="1:27">
      <c r="A796" s="13"/>
      <c r="B796" s="13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3"/>
    </row>
    <row r="797" spans="1:27">
      <c r="A797" s="13"/>
      <c r="B797" s="13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3"/>
    </row>
    <row r="798" spans="1:27">
      <c r="A798" s="13"/>
      <c r="B798" s="13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3"/>
    </row>
    <row r="799" spans="1:27">
      <c r="A799" s="13"/>
      <c r="B799" s="13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3"/>
    </row>
    <row r="800" spans="1:27">
      <c r="A800" s="13"/>
      <c r="B800" s="13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3"/>
    </row>
    <row r="801" spans="1:27">
      <c r="A801" s="13"/>
      <c r="B801" s="13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3"/>
    </row>
    <row r="802" spans="1:27">
      <c r="A802" s="13"/>
      <c r="B802" s="13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3"/>
    </row>
    <row r="803" spans="1:27">
      <c r="A803" s="13"/>
      <c r="B803" s="13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3"/>
    </row>
    <row r="804" spans="1:27">
      <c r="A804" s="13"/>
      <c r="B804" s="13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3"/>
    </row>
    <row r="805" spans="1:27">
      <c r="A805" s="13"/>
      <c r="B805" s="13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3"/>
    </row>
    <row r="806" spans="1:27">
      <c r="A806" s="13"/>
      <c r="B806" s="13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3"/>
    </row>
    <row r="807" spans="1:27">
      <c r="A807" s="13"/>
      <c r="B807" s="13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3"/>
    </row>
    <row r="808" spans="1:27">
      <c r="A808" s="13"/>
      <c r="B808" s="13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3"/>
    </row>
    <row r="809" spans="1:27">
      <c r="A809" s="13"/>
      <c r="B809" s="13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3"/>
    </row>
    <row r="810" spans="1:27">
      <c r="A810" s="13"/>
      <c r="B810" s="13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3"/>
    </row>
    <row r="811" spans="1:27">
      <c r="A811" s="13"/>
      <c r="B811" s="13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3"/>
    </row>
    <row r="812" spans="1:27">
      <c r="A812" s="13"/>
      <c r="B812" s="13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3"/>
    </row>
    <row r="813" spans="1:27">
      <c r="A813" s="13"/>
      <c r="B813" s="13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3"/>
    </row>
    <row r="814" spans="1:27">
      <c r="A814" s="13"/>
      <c r="B814" s="13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3"/>
    </row>
    <row r="815" spans="1:27">
      <c r="A815" s="13"/>
      <c r="B815" s="13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3"/>
    </row>
    <row r="816" spans="1:27">
      <c r="A816" s="13"/>
      <c r="B816" s="13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3"/>
    </row>
    <row r="817" spans="1:27">
      <c r="A817" s="13"/>
      <c r="B817" s="13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3"/>
    </row>
    <row r="818" spans="1:27">
      <c r="A818" s="13"/>
      <c r="B818" s="13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3"/>
    </row>
    <row r="819" spans="1:27">
      <c r="A819" s="13"/>
      <c r="B819" s="13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3"/>
    </row>
    <row r="820" spans="1:27">
      <c r="A820" s="13"/>
      <c r="B820" s="13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3"/>
    </row>
    <row r="821" spans="1:27">
      <c r="A821" s="13"/>
      <c r="B821" s="13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3"/>
    </row>
    <row r="822" spans="1:27">
      <c r="A822" s="13"/>
      <c r="B822" s="13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3"/>
    </row>
    <row r="823" spans="1:27">
      <c r="A823" s="13"/>
      <c r="B823" s="13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3"/>
    </row>
    <row r="824" spans="1:27">
      <c r="A824" s="13"/>
      <c r="B824" s="13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3"/>
    </row>
    <row r="825" spans="1:27">
      <c r="A825" s="13"/>
      <c r="B825" s="13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3"/>
    </row>
    <row r="826" spans="1:27">
      <c r="A826" s="13"/>
      <c r="B826" s="13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3"/>
    </row>
    <row r="827" spans="1:27">
      <c r="A827" s="13"/>
      <c r="B827" s="13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3"/>
    </row>
    <row r="828" spans="1:27">
      <c r="A828" s="13"/>
      <c r="B828" s="13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3"/>
    </row>
    <row r="829" spans="1:27">
      <c r="A829" s="13"/>
      <c r="B829" s="13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3"/>
    </row>
    <row r="830" spans="1:27">
      <c r="A830" s="13"/>
      <c r="B830" s="13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3"/>
    </row>
    <row r="831" spans="1:27">
      <c r="A831" s="13"/>
      <c r="B831" s="13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3"/>
    </row>
    <row r="832" spans="1:27">
      <c r="A832" s="13"/>
      <c r="B832" s="13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3"/>
    </row>
    <row r="833" spans="1:27">
      <c r="A833" s="13"/>
      <c r="B833" s="13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3"/>
    </row>
    <row r="834" spans="1:27">
      <c r="A834" s="13"/>
      <c r="B834" s="13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3"/>
    </row>
    <row r="835" spans="1:27">
      <c r="A835" s="13"/>
      <c r="B835" s="13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3"/>
    </row>
    <row r="836" spans="1:27">
      <c r="A836" s="13"/>
      <c r="B836" s="13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3"/>
    </row>
    <row r="837" spans="1:27">
      <c r="A837" s="13"/>
      <c r="B837" s="13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3"/>
    </row>
    <row r="838" spans="1:27">
      <c r="A838" s="13"/>
      <c r="B838" s="13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3"/>
    </row>
    <row r="839" spans="1:27">
      <c r="A839" s="13"/>
      <c r="B839" s="13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3"/>
    </row>
    <row r="840" spans="1:27">
      <c r="A840" s="13"/>
      <c r="B840" s="13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3"/>
    </row>
    <row r="841" spans="1:27">
      <c r="A841" s="13"/>
      <c r="B841" s="13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3"/>
    </row>
    <row r="842" spans="1:27">
      <c r="A842" s="13"/>
      <c r="B842" s="13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3"/>
    </row>
    <row r="843" spans="1:27">
      <c r="A843" s="13"/>
      <c r="B843" s="13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3"/>
    </row>
    <row r="844" spans="1:27">
      <c r="A844" s="13"/>
      <c r="B844" s="13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3"/>
    </row>
    <row r="845" spans="1:27">
      <c r="A845" s="13"/>
      <c r="B845" s="13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3"/>
    </row>
    <row r="846" spans="1:27">
      <c r="A846" s="13"/>
      <c r="B846" s="13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3"/>
    </row>
    <row r="847" spans="1:27">
      <c r="A847" s="13"/>
      <c r="B847" s="13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3"/>
    </row>
    <row r="848" spans="1:27">
      <c r="A848" s="13"/>
      <c r="B848" s="13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3"/>
    </row>
    <row r="849" spans="1:27">
      <c r="A849" s="13"/>
      <c r="B849" s="13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3"/>
    </row>
    <row r="850" spans="1:27">
      <c r="A850" s="13"/>
      <c r="B850" s="13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3"/>
    </row>
    <row r="851" spans="1:27">
      <c r="A851" s="13"/>
      <c r="B851" s="13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3"/>
    </row>
    <row r="852" spans="1:27">
      <c r="A852" s="13"/>
      <c r="B852" s="13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3"/>
    </row>
    <row r="853" spans="1:27">
      <c r="A853" s="13"/>
      <c r="B853" s="13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3"/>
    </row>
    <row r="854" spans="1:27">
      <c r="A854" s="13"/>
      <c r="B854" s="13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3"/>
    </row>
    <row r="855" spans="1:27">
      <c r="A855" s="13"/>
      <c r="B855" s="13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3"/>
    </row>
    <row r="856" spans="1:27">
      <c r="A856" s="13"/>
      <c r="B856" s="13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3"/>
    </row>
    <row r="857" spans="1:27">
      <c r="A857" s="13"/>
      <c r="B857" s="13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3"/>
    </row>
    <row r="858" spans="1:27">
      <c r="A858" s="13"/>
      <c r="B858" s="13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3"/>
    </row>
    <row r="859" spans="1:27">
      <c r="A859" s="13"/>
      <c r="B859" s="13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3"/>
    </row>
    <row r="860" spans="1:27">
      <c r="A860" s="13"/>
      <c r="B860" s="13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3"/>
    </row>
    <row r="861" spans="1:27">
      <c r="A861" s="13"/>
      <c r="B861" s="13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3"/>
    </row>
    <row r="862" spans="1:27">
      <c r="A862" s="13"/>
      <c r="B862" s="13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3"/>
    </row>
    <row r="863" spans="1:27">
      <c r="A863" s="13"/>
      <c r="B863" s="13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3"/>
    </row>
    <row r="864" spans="1:27">
      <c r="A864" s="13"/>
      <c r="B864" s="13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3"/>
    </row>
    <row r="865" spans="1:27">
      <c r="A865" s="13"/>
      <c r="B865" s="13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3"/>
    </row>
    <row r="866" spans="1:27">
      <c r="A866" s="13"/>
      <c r="B866" s="13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3"/>
    </row>
    <row r="867" spans="1:27">
      <c r="A867" s="13"/>
      <c r="B867" s="13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3"/>
    </row>
    <row r="868" spans="1:27">
      <c r="A868" s="13"/>
      <c r="B868" s="13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3"/>
    </row>
    <row r="869" spans="1:27">
      <c r="A869" s="13"/>
      <c r="B869" s="13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3"/>
    </row>
    <row r="870" spans="1:27">
      <c r="A870" s="13"/>
      <c r="B870" s="13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3"/>
    </row>
    <row r="871" spans="1:27">
      <c r="A871" s="13"/>
      <c r="B871" s="13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3"/>
    </row>
    <row r="872" spans="1:27">
      <c r="A872" s="13"/>
      <c r="B872" s="13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3"/>
    </row>
    <row r="873" spans="1:27">
      <c r="A873" s="13"/>
      <c r="B873" s="13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3"/>
    </row>
    <row r="874" spans="1:27">
      <c r="A874" s="13"/>
      <c r="B874" s="13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3"/>
    </row>
    <row r="875" spans="1:27">
      <c r="A875" s="13"/>
      <c r="B875" s="13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3"/>
    </row>
    <row r="876" spans="1:27">
      <c r="A876" s="13"/>
      <c r="B876" s="13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3"/>
    </row>
    <row r="877" spans="1:27">
      <c r="A877" s="13"/>
      <c r="B877" s="13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3"/>
    </row>
    <row r="878" spans="1:27">
      <c r="A878" s="13"/>
      <c r="B878" s="13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3"/>
    </row>
    <row r="879" spans="1:27">
      <c r="A879" s="13"/>
      <c r="B879" s="13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3"/>
    </row>
    <row r="880" spans="1:27">
      <c r="A880" s="13"/>
      <c r="B880" s="13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3"/>
    </row>
    <row r="881" spans="1:27">
      <c r="A881" s="13"/>
      <c r="B881" s="13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3"/>
    </row>
    <row r="882" spans="1:27">
      <c r="A882" s="13"/>
      <c r="B882" s="13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3"/>
    </row>
    <row r="883" spans="1:27">
      <c r="A883" s="13"/>
      <c r="B883" s="13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3"/>
    </row>
    <row r="884" spans="1:27">
      <c r="A884" s="13"/>
      <c r="B884" s="13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3"/>
    </row>
    <row r="885" spans="1:27">
      <c r="A885" s="13"/>
      <c r="B885" s="13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3"/>
    </row>
    <row r="886" spans="1:27">
      <c r="A886" s="13"/>
      <c r="B886" s="13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3"/>
    </row>
    <row r="887" spans="1:27">
      <c r="A887" s="13"/>
      <c r="B887" s="13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3"/>
    </row>
    <row r="888" spans="1:27">
      <c r="A888" s="13"/>
      <c r="B888" s="13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3"/>
    </row>
    <row r="889" spans="1:27">
      <c r="A889" s="13"/>
      <c r="B889" s="13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3"/>
    </row>
    <row r="890" spans="1:27">
      <c r="A890" s="13"/>
      <c r="B890" s="13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3"/>
    </row>
    <row r="891" spans="1:27">
      <c r="A891" s="13"/>
      <c r="B891" s="13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3"/>
    </row>
    <row r="892" spans="1:27">
      <c r="A892" s="13"/>
      <c r="B892" s="13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3"/>
    </row>
    <row r="893" spans="1:27">
      <c r="A893" s="13"/>
      <c r="B893" s="13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3"/>
    </row>
    <row r="894" spans="1:27">
      <c r="A894" s="13"/>
      <c r="B894" s="13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3"/>
    </row>
    <row r="895" spans="1:27">
      <c r="A895" s="13"/>
      <c r="B895" s="13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3"/>
    </row>
    <row r="896" spans="1:27">
      <c r="A896" s="13"/>
      <c r="B896" s="13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3"/>
    </row>
    <row r="897" spans="1:27">
      <c r="A897" s="13"/>
      <c r="B897" s="13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3"/>
    </row>
    <row r="898" spans="1:27">
      <c r="A898" s="13"/>
      <c r="B898" s="13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3"/>
    </row>
    <row r="899" spans="1:27">
      <c r="A899" s="13"/>
      <c r="B899" s="13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3"/>
    </row>
    <row r="900" spans="1:27">
      <c r="A900" s="13"/>
      <c r="B900" s="13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3"/>
    </row>
    <row r="901" spans="1:27">
      <c r="A901" s="13"/>
      <c r="B901" s="13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3"/>
    </row>
    <row r="902" spans="1:27">
      <c r="A902" s="13"/>
      <c r="B902" s="13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3"/>
    </row>
    <row r="903" spans="1:27">
      <c r="A903" s="13"/>
      <c r="B903" s="13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3"/>
    </row>
    <row r="904" spans="1:27">
      <c r="A904" s="13"/>
      <c r="B904" s="13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3"/>
    </row>
    <row r="905" spans="1:27">
      <c r="A905" s="13"/>
      <c r="B905" s="13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3"/>
    </row>
    <row r="906" spans="1:27">
      <c r="A906" s="13"/>
      <c r="B906" s="13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3"/>
    </row>
    <row r="907" spans="1:27">
      <c r="A907" s="13"/>
      <c r="B907" s="13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3"/>
    </row>
    <row r="908" spans="1:27">
      <c r="A908" s="13"/>
      <c r="B908" s="13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3"/>
    </row>
    <row r="909" spans="1:27">
      <c r="A909" s="13"/>
      <c r="B909" s="13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3"/>
    </row>
    <row r="910" spans="1:27">
      <c r="A910" s="13"/>
      <c r="B910" s="13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3"/>
    </row>
    <row r="911" spans="1:27">
      <c r="A911" s="13"/>
      <c r="B911" s="13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3"/>
    </row>
    <row r="912" spans="1:27">
      <c r="A912" s="13"/>
      <c r="B912" s="13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3"/>
    </row>
    <row r="913" spans="1:27">
      <c r="A913" s="13"/>
      <c r="B913" s="13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3"/>
    </row>
    <row r="914" spans="1:27">
      <c r="A914" s="13"/>
      <c r="B914" s="13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3"/>
    </row>
    <row r="915" spans="1:27">
      <c r="A915" s="13"/>
      <c r="B915" s="13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3"/>
    </row>
    <row r="916" spans="1:27">
      <c r="A916" s="13"/>
      <c r="B916" s="13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3"/>
    </row>
    <row r="917" spans="1:27">
      <c r="A917" s="13"/>
      <c r="B917" s="13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3"/>
    </row>
    <row r="918" spans="1:27">
      <c r="A918" s="13"/>
      <c r="B918" s="13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3"/>
    </row>
    <row r="919" spans="1:27">
      <c r="A919" s="13"/>
      <c r="B919" s="13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3"/>
    </row>
    <row r="920" spans="1:27">
      <c r="A920" s="13"/>
      <c r="B920" s="13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3"/>
    </row>
    <row r="921" spans="1:27">
      <c r="A921" s="13"/>
      <c r="B921" s="13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3"/>
    </row>
    <row r="922" spans="1:27">
      <c r="A922" s="13"/>
      <c r="B922" s="13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3"/>
    </row>
    <row r="923" spans="1:27">
      <c r="A923" s="13"/>
      <c r="B923" s="13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3"/>
    </row>
    <row r="924" spans="1:27">
      <c r="A924" s="13"/>
      <c r="B924" s="13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3"/>
    </row>
    <row r="925" spans="1:27">
      <c r="A925" s="13"/>
      <c r="B925" s="13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3"/>
    </row>
    <row r="926" spans="1:27">
      <c r="A926" s="13"/>
      <c r="B926" s="13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3"/>
    </row>
    <row r="927" spans="1:27">
      <c r="A927" s="13"/>
      <c r="B927" s="13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3"/>
    </row>
    <row r="928" spans="1:27">
      <c r="A928" s="13"/>
      <c r="B928" s="13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3"/>
    </row>
    <row r="929" spans="1:27">
      <c r="A929" s="13"/>
      <c r="B929" s="13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3"/>
    </row>
    <row r="930" spans="1:27">
      <c r="A930" s="13"/>
      <c r="B930" s="13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3"/>
    </row>
    <row r="931" spans="1:27">
      <c r="A931" s="13"/>
      <c r="B931" s="13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3"/>
    </row>
    <row r="932" spans="1:27">
      <c r="A932" s="13"/>
      <c r="B932" s="13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3"/>
    </row>
    <row r="933" spans="1:27">
      <c r="A933" s="13"/>
      <c r="B933" s="13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3"/>
    </row>
    <row r="934" spans="1:27">
      <c r="A934" s="13"/>
      <c r="B934" s="13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3"/>
    </row>
    <row r="935" spans="1:27">
      <c r="A935" s="13"/>
      <c r="B935" s="13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3"/>
    </row>
    <row r="936" spans="1:27">
      <c r="A936" s="13"/>
      <c r="B936" s="13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3"/>
    </row>
    <row r="937" spans="1:27">
      <c r="A937" s="13"/>
      <c r="B937" s="13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3"/>
    </row>
    <row r="938" spans="1:27">
      <c r="A938" s="13"/>
      <c r="B938" s="13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3"/>
    </row>
    <row r="939" spans="1:27">
      <c r="A939" s="13"/>
      <c r="B939" s="13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3"/>
    </row>
    <row r="940" spans="1:27">
      <c r="A940" s="13"/>
      <c r="B940" s="13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3"/>
    </row>
    <row r="941" spans="1:27">
      <c r="A941" s="13"/>
      <c r="B941" s="13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3"/>
    </row>
    <row r="942" spans="1:27">
      <c r="A942" s="13"/>
      <c r="B942" s="13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3"/>
    </row>
    <row r="943" spans="1:27">
      <c r="A943" s="13"/>
      <c r="B943" s="13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3"/>
    </row>
    <row r="944" spans="1:27">
      <c r="A944" s="13"/>
      <c r="B944" s="13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3"/>
    </row>
    <row r="945" spans="1:27">
      <c r="A945" s="13"/>
      <c r="B945" s="13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3"/>
    </row>
    <row r="946" spans="1:27">
      <c r="A946" s="13"/>
      <c r="B946" s="13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3"/>
    </row>
    <row r="947" spans="1:27">
      <c r="A947" s="13"/>
      <c r="B947" s="13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3"/>
    </row>
    <row r="948" spans="1:27">
      <c r="A948" s="13"/>
      <c r="B948" s="13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3"/>
    </row>
    <row r="949" spans="1:27">
      <c r="A949" s="13"/>
      <c r="B949" s="13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3"/>
    </row>
    <row r="950" spans="1:27">
      <c r="A950" s="13"/>
      <c r="B950" s="13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3"/>
    </row>
    <row r="951" spans="1:27">
      <c r="A951" s="13"/>
      <c r="B951" s="13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3"/>
    </row>
    <row r="952" spans="1:27">
      <c r="A952" s="13"/>
      <c r="B952" s="13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3"/>
    </row>
    <row r="953" spans="1:27">
      <c r="A953" s="13"/>
      <c r="B953" s="13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3"/>
    </row>
    <row r="954" spans="1:27">
      <c r="A954" s="13"/>
      <c r="B954" s="13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3"/>
    </row>
    <row r="955" spans="1:27">
      <c r="A955" s="13"/>
      <c r="B955" s="13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3"/>
    </row>
    <row r="956" spans="1:27">
      <c r="A956" s="13"/>
      <c r="B956" s="13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3"/>
    </row>
    <row r="957" spans="1:27">
      <c r="A957" s="13"/>
      <c r="B957" s="13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3"/>
    </row>
    <row r="958" spans="1:27">
      <c r="A958" s="13"/>
      <c r="B958" s="13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3"/>
    </row>
    <row r="959" spans="1:27">
      <c r="A959" s="13"/>
      <c r="B959" s="13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3"/>
    </row>
    <row r="960" spans="1:27">
      <c r="A960" s="13"/>
      <c r="B960" s="13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3"/>
    </row>
    <row r="961" spans="1:27">
      <c r="A961" s="13"/>
      <c r="B961" s="13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3"/>
    </row>
    <row r="962" spans="1:27">
      <c r="A962" s="13"/>
      <c r="B962" s="13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3"/>
    </row>
    <row r="963" spans="1:27">
      <c r="A963" s="13"/>
      <c r="B963" s="13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3"/>
    </row>
    <row r="964" spans="1:27">
      <c r="A964" s="13"/>
      <c r="B964" s="13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3"/>
    </row>
    <row r="965" spans="1:27">
      <c r="A965" s="13"/>
      <c r="B965" s="13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3"/>
    </row>
    <row r="966" spans="1:27">
      <c r="A966" s="13"/>
      <c r="B966" s="13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3"/>
    </row>
    <row r="967" spans="1:27">
      <c r="A967" s="13"/>
      <c r="B967" s="13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3"/>
    </row>
    <row r="968" spans="1:27">
      <c r="A968" s="13"/>
      <c r="B968" s="13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3"/>
    </row>
    <row r="969" spans="1:27">
      <c r="A969" s="13"/>
      <c r="B969" s="13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3"/>
    </row>
    <row r="970" spans="1:27">
      <c r="A970" s="13"/>
      <c r="B970" s="13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3"/>
    </row>
    <row r="971" spans="1:27">
      <c r="A971" s="13"/>
      <c r="B971" s="13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3"/>
    </row>
    <row r="972" spans="1:27">
      <c r="A972" s="13"/>
      <c r="B972" s="13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3"/>
    </row>
    <row r="973" spans="1:27">
      <c r="A973" s="13"/>
      <c r="B973" s="13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3"/>
    </row>
    <row r="974" spans="1:27">
      <c r="A974" s="13"/>
      <c r="B974" s="13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3"/>
    </row>
    <row r="975" spans="1:27">
      <c r="A975" s="13"/>
      <c r="B975" s="13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3"/>
    </row>
    <row r="976" spans="1:27">
      <c r="A976" s="13"/>
      <c r="B976" s="13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3"/>
    </row>
    <row r="977" spans="1:27">
      <c r="A977" s="13"/>
      <c r="B977" s="13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3"/>
    </row>
    <row r="978" spans="1:27">
      <c r="A978" s="13"/>
      <c r="B978" s="13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3"/>
    </row>
    <row r="979" spans="1:27">
      <c r="A979" s="13"/>
      <c r="B979" s="13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3"/>
    </row>
    <row r="980" spans="1:27">
      <c r="A980" s="13"/>
      <c r="B980" s="13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3"/>
    </row>
    <row r="981" spans="1:27">
      <c r="A981" s="13"/>
      <c r="B981" s="13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3"/>
    </row>
    <row r="982" spans="1:27">
      <c r="A982" s="13"/>
      <c r="B982" s="13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3"/>
    </row>
    <row r="983" spans="1:27">
      <c r="A983" s="13"/>
      <c r="B983" s="13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3"/>
    </row>
    <row r="984" spans="1:27">
      <c r="A984" s="13"/>
      <c r="B984" s="13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3"/>
    </row>
    <row r="985" spans="1:27">
      <c r="A985" s="13"/>
      <c r="B985" s="13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3"/>
    </row>
    <row r="986" spans="1:27">
      <c r="A986" s="13"/>
      <c r="B986" s="13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3"/>
    </row>
    <row r="987" spans="1:27">
      <c r="A987" s="13"/>
      <c r="B987" s="13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3"/>
    </row>
    <row r="988" spans="1:27">
      <c r="A988" s="13"/>
      <c r="B988" s="13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3"/>
    </row>
    <row r="989" spans="1:27">
      <c r="A989" s="13"/>
      <c r="B989" s="13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3"/>
    </row>
    <row r="990" spans="1:27">
      <c r="A990" s="13"/>
      <c r="B990" s="13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3"/>
    </row>
    <row r="991" spans="1:27">
      <c r="A991" s="13"/>
      <c r="B991" s="13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3"/>
    </row>
    <row r="992" spans="1:27">
      <c r="A992" s="13"/>
      <c r="B992" s="13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3"/>
    </row>
    <row r="993" spans="1:27">
      <c r="A993" s="13"/>
      <c r="B993" s="13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3"/>
    </row>
    <row r="994" spans="1:27">
      <c r="A994" s="13"/>
      <c r="B994" s="13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3"/>
    </row>
    <row r="995" spans="1:27">
      <c r="A995" s="13"/>
      <c r="B995" s="13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3"/>
    </row>
    <row r="996" spans="1:27">
      <c r="A996" s="13"/>
      <c r="B996" s="13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3"/>
    </row>
    <row r="997" spans="1:27">
      <c r="A997" s="13"/>
      <c r="B997" s="13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3"/>
    </row>
    <row r="998" spans="1:27">
      <c r="A998" s="13"/>
      <c r="B998" s="13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3"/>
    </row>
    <row r="999" spans="1:27">
      <c r="A999" s="13"/>
      <c r="B999" s="13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3"/>
    </row>
    <row r="1000" spans="1:27">
      <c r="A1000" s="13"/>
      <c r="B1000" s="13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3"/>
    </row>
    <row r="1001" spans="1:27">
      <c r="A1001" s="13"/>
      <c r="B1001" s="13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3"/>
    </row>
    <row r="1002" spans="1:27">
      <c r="A1002" s="13"/>
      <c r="B1002" s="13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3"/>
    </row>
    <row r="1003" spans="1:27">
      <c r="A1003" s="13"/>
      <c r="B1003" s="13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3"/>
    </row>
    <row r="1004" spans="1:27">
      <c r="A1004" s="13"/>
      <c r="B1004" s="13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3"/>
    </row>
    <row r="1005" spans="1:27">
      <c r="A1005" s="13"/>
      <c r="B1005" s="13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3"/>
    </row>
    <row r="1006" spans="1:27">
      <c r="A1006" s="13"/>
      <c r="B1006" s="13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3"/>
    </row>
    <row r="1007" spans="1:27">
      <c r="A1007" s="13"/>
      <c r="B1007" s="13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3"/>
    </row>
    <row r="1008" spans="1:27">
      <c r="A1008" s="13"/>
      <c r="B1008" s="13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3"/>
    </row>
    <row r="1009" spans="1:27">
      <c r="A1009" s="13"/>
      <c r="B1009" s="13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3"/>
    </row>
    <row r="1010" spans="1:27">
      <c r="A1010" s="13"/>
      <c r="B1010" s="13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3"/>
    </row>
    <row r="1011" spans="1:27">
      <c r="A1011" s="13"/>
      <c r="B1011" s="13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3"/>
    </row>
    <row r="1012" spans="1:27">
      <c r="A1012" s="13"/>
      <c r="B1012" s="13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3"/>
    </row>
    <row r="1013" spans="1:27">
      <c r="A1013" s="13"/>
      <c r="B1013" s="13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3"/>
    </row>
    <row r="1014" spans="1:27">
      <c r="A1014" s="13"/>
      <c r="B1014" s="13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3"/>
    </row>
    <row r="1015" spans="1:27">
      <c r="A1015" s="13"/>
      <c r="B1015" s="13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3"/>
    </row>
    <row r="1016" spans="1:27">
      <c r="A1016" s="13"/>
      <c r="B1016" s="13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3"/>
    </row>
    <row r="1017" spans="1:27">
      <c r="A1017" s="13"/>
      <c r="B1017" s="13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3"/>
    </row>
    <row r="1018" spans="1:27">
      <c r="A1018" s="13"/>
      <c r="B1018" s="13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3"/>
    </row>
    <row r="1019" spans="1:27">
      <c r="A1019" s="13"/>
      <c r="B1019" s="13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3"/>
    </row>
    <row r="1020" spans="1:27">
      <c r="A1020" s="13"/>
      <c r="B1020" s="13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3"/>
    </row>
    <row r="1021" spans="1:27">
      <c r="A1021" s="13"/>
      <c r="B1021" s="13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3"/>
    </row>
    <row r="1022" spans="1:27">
      <c r="A1022" s="13"/>
      <c r="B1022" s="13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3"/>
    </row>
    <row r="1023" spans="1:27">
      <c r="A1023" s="13"/>
      <c r="B1023" s="13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3"/>
    </row>
    <row r="1024" spans="1:27">
      <c r="A1024" s="13"/>
      <c r="B1024" s="13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3"/>
    </row>
    <row r="1025" spans="1:27">
      <c r="A1025" s="13"/>
      <c r="B1025" s="13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3"/>
    </row>
    <row r="1026" spans="1:27">
      <c r="A1026" s="13"/>
      <c r="B1026" s="13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3"/>
    </row>
    <row r="1027" spans="1:27">
      <c r="A1027" s="13"/>
      <c r="B1027" s="13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3"/>
    </row>
    <row r="1028" spans="1:27">
      <c r="A1028" s="13"/>
      <c r="B1028" s="13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3"/>
    </row>
    <row r="1029" spans="1:27">
      <c r="A1029" s="13"/>
      <c r="B1029" s="13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3"/>
    </row>
    <row r="1030" spans="1:27">
      <c r="A1030" s="13"/>
      <c r="B1030" s="13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3"/>
    </row>
    <row r="1031" spans="1:27">
      <c r="A1031" s="13"/>
      <c r="B1031" s="13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3"/>
    </row>
    <row r="1032" spans="1:27">
      <c r="A1032" s="13"/>
      <c r="B1032" s="13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3"/>
    </row>
    <row r="1033" spans="1:27">
      <c r="A1033" s="13"/>
      <c r="B1033" s="13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3"/>
    </row>
    <row r="1034" spans="1:27">
      <c r="A1034" s="13"/>
      <c r="B1034" s="13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3"/>
    </row>
    <row r="1035" spans="1:27">
      <c r="A1035" s="13"/>
      <c r="B1035" s="13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3"/>
    </row>
    <row r="1036" spans="1:27">
      <c r="A1036" s="13"/>
      <c r="B1036" s="13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3"/>
    </row>
    <row r="1037" spans="1:27">
      <c r="A1037" s="13"/>
      <c r="B1037" s="13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3"/>
    </row>
    <row r="1038" spans="1:27">
      <c r="A1038" s="13"/>
      <c r="B1038" s="13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3"/>
    </row>
    <row r="1039" spans="1:27">
      <c r="A1039" s="13"/>
      <c r="B1039" s="13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3"/>
    </row>
    <row r="1040" spans="1:27">
      <c r="A1040" s="13"/>
      <c r="B1040" s="13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3"/>
    </row>
    <row r="1041" spans="1:27">
      <c r="A1041" s="13"/>
      <c r="B1041" s="13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3"/>
    </row>
    <row r="1042" spans="1:27">
      <c r="A1042" s="13"/>
      <c r="B1042" s="13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3"/>
    </row>
    <row r="1043" spans="1:27">
      <c r="A1043" s="13"/>
      <c r="B1043" s="13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3"/>
    </row>
    <row r="1044" spans="1:27">
      <c r="A1044" s="13"/>
      <c r="B1044" s="13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3"/>
    </row>
    <row r="1045" spans="1:27">
      <c r="A1045" s="13"/>
      <c r="B1045" s="13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3"/>
    </row>
    <row r="1046" spans="1:27">
      <c r="A1046" s="13"/>
      <c r="B1046" s="13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3"/>
    </row>
    <row r="1047" spans="1:27">
      <c r="A1047" s="13"/>
      <c r="B1047" s="13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3"/>
    </row>
    <row r="1048" spans="1:27">
      <c r="A1048" s="13"/>
      <c r="B1048" s="13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3"/>
    </row>
    <row r="1049" spans="1:27">
      <c r="A1049" s="13"/>
      <c r="B1049" s="13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3"/>
    </row>
    <row r="1050" spans="1:27">
      <c r="A1050" s="13"/>
      <c r="B1050" s="13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3"/>
    </row>
    <row r="1051" spans="1:27">
      <c r="A1051" s="13"/>
      <c r="B1051" s="13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3"/>
    </row>
    <row r="1052" spans="1:27">
      <c r="A1052" s="13"/>
      <c r="B1052" s="13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3"/>
    </row>
    <row r="1053" spans="1:27">
      <c r="A1053" s="13"/>
      <c r="B1053" s="13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3"/>
    </row>
    <row r="1054" spans="1:27">
      <c r="A1054" s="13"/>
      <c r="B1054" s="13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3"/>
    </row>
    <row r="1055" spans="1:27">
      <c r="A1055" s="13"/>
      <c r="B1055" s="13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3"/>
    </row>
    <row r="1056" spans="1:27">
      <c r="A1056" s="13"/>
      <c r="B1056" s="13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3"/>
    </row>
    <row r="1057" spans="1:27">
      <c r="A1057" s="13"/>
      <c r="B1057" s="13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3"/>
    </row>
    <row r="1058" spans="1:27">
      <c r="A1058" s="13"/>
      <c r="B1058" s="13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3"/>
    </row>
    <row r="1059" spans="1:27">
      <c r="A1059" s="13"/>
      <c r="B1059" s="13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3"/>
    </row>
    <row r="1060" spans="1:27">
      <c r="A1060" s="13"/>
      <c r="B1060" s="13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3"/>
    </row>
    <row r="1061" spans="1:27">
      <c r="A1061" s="13"/>
      <c r="B1061" s="13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3"/>
    </row>
    <row r="1062" spans="1:27">
      <c r="A1062" s="13"/>
      <c r="B1062" s="13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3"/>
    </row>
    <row r="1063" spans="1:27">
      <c r="A1063" s="13"/>
      <c r="B1063" s="13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3"/>
    </row>
    <row r="1064" spans="1:27">
      <c r="A1064" s="13"/>
      <c r="B1064" s="13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3"/>
    </row>
    <row r="1065" spans="1:27">
      <c r="A1065" s="13"/>
      <c r="B1065" s="13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3"/>
    </row>
    <row r="1066" spans="1:27">
      <c r="A1066" s="13"/>
      <c r="B1066" s="13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3"/>
    </row>
    <row r="1067" spans="1:27">
      <c r="A1067" s="13"/>
      <c r="B1067" s="13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3"/>
    </row>
    <row r="1068" spans="1:27">
      <c r="A1068" s="13"/>
      <c r="B1068" s="13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3"/>
    </row>
    <row r="1069" spans="1:27">
      <c r="A1069" s="13"/>
      <c r="B1069" s="13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3"/>
    </row>
    <row r="1070" spans="1:27">
      <c r="A1070" s="13"/>
      <c r="B1070" s="13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3"/>
    </row>
    <row r="1071" spans="1:27">
      <c r="A1071" s="13"/>
      <c r="B1071" s="13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3"/>
    </row>
    <row r="1072" spans="1:27">
      <c r="A1072" s="13"/>
      <c r="B1072" s="13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3"/>
    </row>
    <row r="1073" spans="1:27">
      <c r="A1073" s="13"/>
      <c r="B1073" s="13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3"/>
    </row>
    <row r="1074" spans="1:27">
      <c r="A1074" s="13"/>
      <c r="B1074" s="13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3"/>
    </row>
    <row r="1075" spans="1:27">
      <c r="A1075" s="13"/>
      <c r="B1075" s="13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3"/>
    </row>
    <row r="1076" spans="1:27">
      <c r="A1076" s="13"/>
      <c r="B1076" s="13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3"/>
    </row>
    <row r="1077" spans="1:27">
      <c r="A1077" s="13"/>
      <c r="B1077" s="13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3"/>
    </row>
    <row r="1078" spans="1:27">
      <c r="A1078" s="13"/>
      <c r="B1078" s="13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3"/>
    </row>
    <row r="1079" spans="1:27">
      <c r="A1079" s="13"/>
      <c r="B1079" s="13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3"/>
    </row>
    <row r="1080" spans="1:27">
      <c r="A1080" s="13"/>
      <c r="B1080" s="13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3"/>
    </row>
    <row r="1081" spans="1:27">
      <c r="A1081" s="13"/>
      <c r="B1081" s="13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3"/>
    </row>
    <row r="1082" spans="1:27">
      <c r="A1082" s="13"/>
      <c r="B1082" s="13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3"/>
    </row>
    <row r="1083" spans="1:27">
      <c r="A1083" s="13"/>
      <c r="B1083" s="13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3"/>
    </row>
    <row r="1084" spans="1:27">
      <c r="A1084" s="13"/>
      <c r="B1084" s="13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3"/>
    </row>
    <row r="1085" spans="1:27">
      <c r="A1085" s="13"/>
      <c r="B1085" s="13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3"/>
    </row>
    <row r="1086" spans="1:27">
      <c r="A1086" s="13"/>
      <c r="B1086" s="13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3"/>
    </row>
    <row r="1087" spans="1:27">
      <c r="A1087" s="13"/>
      <c r="B1087" s="13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3"/>
    </row>
    <row r="1088" spans="1:27">
      <c r="A1088" s="13"/>
      <c r="B1088" s="13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3"/>
    </row>
    <row r="1089" spans="1:27">
      <c r="A1089" s="13"/>
      <c r="B1089" s="13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3"/>
    </row>
    <row r="1090" spans="1:27">
      <c r="A1090" s="13"/>
      <c r="B1090" s="13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3"/>
    </row>
    <row r="1091" spans="1:27">
      <c r="A1091" s="13"/>
      <c r="B1091" s="13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3"/>
    </row>
    <row r="1092" spans="1:27">
      <c r="A1092" s="13"/>
      <c r="B1092" s="13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3"/>
    </row>
    <row r="1093" spans="1:27">
      <c r="A1093" s="13"/>
      <c r="B1093" s="13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3"/>
    </row>
    <row r="1094" spans="1:27">
      <c r="A1094" s="13"/>
      <c r="B1094" s="13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3"/>
    </row>
    <row r="1095" spans="1:27">
      <c r="A1095" s="13"/>
      <c r="B1095" s="13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3"/>
    </row>
    <row r="1096" spans="1:27">
      <c r="A1096" s="13"/>
      <c r="B1096" s="13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3"/>
    </row>
    <row r="1097" spans="1:27">
      <c r="A1097" s="13"/>
      <c r="B1097" s="13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3"/>
    </row>
    <row r="1098" spans="1:27">
      <c r="A1098" s="13"/>
      <c r="B1098" s="13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3"/>
    </row>
    <row r="1099" spans="1:27">
      <c r="A1099" s="13"/>
      <c r="B1099" s="13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3"/>
    </row>
    <row r="1100" spans="1:27">
      <c r="A1100" s="13"/>
      <c r="B1100" s="13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3"/>
    </row>
    <row r="1101" spans="1:27">
      <c r="A1101" s="13"/>
      <c r="B1101" s="13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3"/>
    </row>
    <row r="1102" spans="1:27">
      <c r="A1102" s="13"/>
      <c r="B1102" s="13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3"/>
    </row>
    <row r="1103" spans="1:27">
      <c r="A1103" s="13"/>
      <c r="B1103" s="13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3"/>
    </row>
    <row r="1104" spans="1:27">
      <c r="A1104" s="13"/>
      <c r="B1104" s="13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3"/>
    </row>
    <row r="1105" spans="1:27">
      <c r="A1105" s="13"/>
      <c r="B1105" s="13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3"/>
    </row>
    <row r="1106" spans="1:27">
      <c r="A1106" s="13"/>
      <c r="B1106" s="13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3"/>
    </row>
    <row r="1107" spans="1:27">
      <c r="A1107" s="13"/>
      <c r="B1107" s="13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3"/>
    </row>
    <row r="1108" spans="1:27">
      <c r="A1108" s="13"/>
      <c r="B1108" s="13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3"/>
    </row>
    <row r="1109" spans="1:27">
      <c r="A1109" s="13"/>
      <c r="B1109" s="13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3"/>
    </row>
    <row r="1110" spans="1:27">
      <c r="A1110" s="13"/>
      <c r="B1110" s="13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3"/>
    </row>
    <row r="1111" spans="1:27">
      <c r="A1111" s="13"/>
      <c r="B1111" s="13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3"/>
    </row>
    <row r="1112" spans="1:27">
      <c r="A1112" s="13"/>
      <c r="B1112" s="13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3"/>
    </row>
    <row r="1113" spans="1:27">
      <c r="A1113" s="13"/>
      <c r="B1113" s="13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3"/>
    </row>
    <row r="1114" spans="1:27">
      <c r="A1114" s="13"/>
      <c r="B1114" s="13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3"/>
    </row>
    <row r="1115" spans="1:27">
      <c r="A1115" s="13"/>
      <c r="B1115" s="13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3"/>
    </row>
    <row r="1116" spans="1:27">
      <c r="A1116" s="13"/>
      <c r="B1116" s="13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3"/>
    </row>
    <row r="1117" spans="1:27">
      <c r="A1117" s="13"/>
      <c r="B1117" s="13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3"/>
    </row>
    <row r="1118" spans="1:27">
      <c r="A1118" s="13"/>
      <c r="B1118" s="13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3"/>
    </row>
    <row r="1119" spans="1:27">
      <c r="A1119" s="13"/>
      <c r="B1119" s="13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3"/>
    </row>
    <row r="1120" spans="1:27">
      <c r="A1120" s="13"/>
      <c r="B1120" s="13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3"/>
    </row>
    <row r="1121" spans="1:27">
      <c r="A1121" s="13"/>
      <c r="B1121" s="13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3"/>
    </row>
    <row r="1122" spans="1:27">
      <c r="A1122" s="13"/>
      <c r="B1122" s="13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3"/>
    </row>
    <row r="1123" spans="1:27">
      <c r="A1123" s="13"/>
      <c r="B1123" s="13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3"/>
    </row>
    <row r="1124" spans="1:27">
      <c r="A1124" s="13"/>
      <c r="B1124" s="13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3"/>
    </row>
    <row r="1125" spans="1:27">
      <c r="A1125" s="13"/>
      <c r="B1125" s="13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3"/>
    </row>
    <row r="1126" spans="1:27">
      <c r="A1126" s="13"/>
      <c r="B1126" s="13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3"/>
    </row>
    <row r="1127" spans="1:27">
      <c r="A1127" s="13"/>
      <c r="B1127" s="13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3"/>
    </row>
    <row r="1128" spans="1:27">
      <c r="A1128" s="13"/>
      <c r="B1128" s="13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3"/>
    </row>
    <row r="1129" spans="1:27">
      <c r="A1129" s="13"/>
      <c r="B1129" s="13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3"/>
    </row>
    <row r="1130" spans="1:27">
      <c r="A1130" s="13"/>
      <c r="B1130" s="13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3"/>
    </row>
    <row r="1131" spans="1:27">
      <c r="A1131" s="13"/>
      <c r="B1131" s="13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3"/>
    </row>
    <row r="1132" spans="1:27">
      <c r="A1132" s="13"/>
      <c r="B1132" s="13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3"/>
    </row>
    <row r="1133" spans="1:27">
      <c r="A1133" s="13"/>
      <c r="B1133" s="13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3"/>
    </row>
    <row r="1134" spans="1:27">
      <c r="A1134" s="13"/>
      <c r="B1134" s="13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3"/>
    </row>
    <row r="1135" spans="1:27">
      <c r="A1135" s="13"/>
      <c r="B1135" s="13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3"/>
    </row>
    <row r="1136" spans="1:27">
      <c r="A1136" s="13"/>
      <c r="B1136" s="13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3"/>
    </row>
    <row r="1137" spans="1:27">
      <c r="A1137" s="13"/>
      <c r="B1137" s="13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3"/>
    </row>
    <row r="1138" spans="1:27">
      <c r="A1138" s="13"/>
      <c r="B1138" s="13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3"/>
    </row>
    <row r="1139" spans="1:27">
      <c r="A1139" s="13"/>
      <c r="B1139" s="13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3"/>
    </row>
    <row r="1140" spans="1:27">
      <c r="A1140" s="13"/>
      <c r="B1140" s="13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3"/>
    </row>
    <row r="1141" spans="1:27">
      <c r="A1141" s="13"/>
      <c r="B1141" s="13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3"/>
    </row>
    <row r="1142" spans="1:27">
      <c r="A1142" s="13"/>
      <c r="B1142" s="13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3"/>
    </row>
    <row r="1143" spans="1:27">
      <c r="A1143" s="13"/>
      <c r="B1143" s="13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3"/>
    </row>
    <row r="1144" spans="1:27">
      <c r="A1144" s="13"/>
      <c r="B1144" s="13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3"/>
    </row>
    <row r="1145" spans="1:27">
      <c r="A1145" s="13"/>
      <c r="B1145" s="13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3"/>
    </row>
    <row r="1146" spans="1:27">
      <c r="A1146" s="13"/>
      <c r="B1146" s="13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3"/>
    </row>
    <row r="1147" spans="1:27">
      <c r="A1147" s="13"/>
      <c r="B1147" s="13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3"/>
    </row>
    <row r="1148" spans="1:27">
      <c r="A1148" s="13"/>
      <c r="B1148" s="13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3"/>
    </row>
    <row r="1149" spans="1:27">
      <c r="A1149" s="13"/>
      <c r="B1149" s="13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3"/>
    </row>
    <row r="1150" spans="1:27">
      <c r="A1150" s="13"/>
      <c r="B1150" s="13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3"/>
    </row>
    <row r="1151" spans="1:27">
      <c r="A1151" s="13"/>
      <c r="B1151" s="13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3"/>
    </row>
    <row r="1152" spans="1:27">
      <c r="A1152" s="13"/>
      <c r="B1152" s="13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3"/>
    </row>
    <row r="1153" spans="1:27">
      <c r="A1153" s="13"/>
      <c r="B1153" s="13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3"/>
    </row>
    <row r="1154" spans="1:27">
      <c r="A1154" s="13"/>
      <c r="B1154" s="13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3"/>
    </row>
    <row r="1155" spans="1:27">
      <c r="A1155" s="13"/>
      <c r="B1155" s="13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3"/>
    </row>
    <row r="1156" spans="1:27">
      <c r="A1156" s="13"/>
      <c r="B1156" s="13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3"/>
    </row>
    <row r="1157" spans="1:27">
      <c r="A1157" s="13"/>
      <c r="B1157" s="13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3"/>
    </row>
    <row r="1158" spans="1:27">
      <c r="A1158" s="13"/>
      <c r="B1158" s="13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3"/>
    </row>
    <row r="1159" spans="1:27">
      <c r="A1159" s="13"/>
      <c r="B1159" s="13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3"/>
    </row>
    <row r="1160" spans="1:27">
      <c r="A1160" s="13"/>
      <c r="B1160" s="13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3"/>
    </row>
    <row r="1161" spans="1:27">
      <c r="A1161" s="13"/>
      <c r="B1161" s="13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3"/>
    </row>
    <row r="1162" spans="1:27">
      <c r="A1162" s="13"/>
      <c r="B1162" s="13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3"/>
    </row>
    <row r="1163" spans="1:27">
      <c r="A1163" s="13"/>
      <c r="B1163" s="13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3"/>
    </row>
    <row r="1164" spans="1:27">
      <c r="A1164" s="13"/>
      <c r="B1164" s="13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3"/>
    </row>
    <row r="1165" spans="1:27">
      <c r="A1165" s="13"/>
      <c r="B1165" s="13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3"/>
    </row>
    <row r="1166" spans="1:27">
      <c r="A1166" s="13"/>
      <c r="B1166" s="13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3"/>
    </row>
    <row r="1167" spans="1:27">
      <c r="A1167" s="13"/>
      <c r="B1167" s="13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3"/>
    </row>
    <row r="1168" spans="1:27">
      <c r="A1168" s="13"/>
      <c r="B1168" s="13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3"/>
    </row>
    <row r="1169" spans="1:27">
      <c r="A1169" s="13"/>
      <c r="B1169" s="13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3"/>
    </row>
    <row r="1170" spans="1:27">
      <c r="A1170" s="13"/>
      <c r="B1170" s="13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3"/>
    </row>
    <row r="1171" spans="1:27">
      <c r="A1171" s="13"/>
      <c r="B1171" s="13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3"/>
    </row>
    <row r="1172" spans="1:27">
      <c r="A1172" s="13"/>
      <c r="B1172" s="13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3"/>
    </row>
    <row r="1173" spans="1:27">
      <c r="A1173" s="13"/>
      <c r="B1173" s="13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3"/>
    </row>
    <row r="1174" spans="1:27">
      <c r="A1174" s="13"/>
      <c r="B1174" s="13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3"/>
    </row>
    <row r="1175" spans="1:27">
      <c r="A1175" s="13"/>
      <c r="B1175" s="13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3"/>
    </row>
    <row r="1176" spans="1:27">
      <c r="A1176" s="13"/>
      <c r="B1176" s="13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3"/>
    </row>
    <row r="1177" spans="1:27">
      <c r="A1177" s="13"/>
      <c r="B1177" s="13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3"/>
    </row>
    <row r="1178" spans="1:27">
      <c r="A1178" s="13"/>
      <c r="B1178" s="13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3"/>
    </row>
    <row r="1179" spans="1:27">
      <c r="A1179" s="13"/>
      <c r="B1179" s="13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3"/>
    </row>
    <row r="1180" spans="1:27">
      <c r="A1180" s="13"/>
      <c r="B1180" s="13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3"/>
    </row>
    <row r="1181" spans="1:27">
      <c r="A1181" s="13"/>
      <c r="B1181" s="13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3"/>
    </row>
    <row r="1182" spans="1:27">
      <c r="A1182" s="13"/>
      <c r="B1182" s="13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3"/>
    </row>
    <row r="1183" spans="1:27">
      <c r="A1183" s="13"/>
      <c r="B1183" s="13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3"/>
    </row>
    <row r="1184" spans="1:27">
      <c r="A1184" s="13"/>
      <c r="B1184" s="13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3"/>
    </row>
    <row r="1185" spans="1:27">
      <c r="A1185" s="13"/>
      <c r="B1185" s="13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3"/>
    </row>
    <row r="1186" spans="1:27">
      <c r="A1186" s="13"/>
      <c r="B1186" s="13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3"/>
    </row>
    <row r="1187" spans="1:27">
      <c r="A1187" s="13"/>
      <c r="B1187" s="13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3"/>
    </row>
    <row r="1188" spans="1:27">
      <c r="A1188" s="13"/>
      <c r="B1188" s="13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3"/>
    </row>
    <row r="1189" spans="1:27">
      <c r="A1189" s="13"/>
      <c r="B1189" s="13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3"/>
    </row>
    <row r="1190" spans="1:27">
      <c r="A1190" s="13"/>
      <c r="B1190" s="13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3"/>
    </row>
    <row r="1191" spans="1:27">
      <c r="A1191" s="13"/>
      <c r="B1191" s="13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3"/>
    </row>
    <row r="1192" spans="1:27">
      <c r="A1192" s="13"/>
      <c r="B1192" s="13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3"/>
    </row>
    <row r="1193" spans="1:27">
      <c r="A1193" s="13"/>
      <c r="B1193" s="13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3"/>
    </row>
    <row r="1194" spans="1:27">
      <c r="A1194" s="13"/>
      <c r="B1194" s="13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3"/>
    </row>
    <row r="1195" spans="1:27">
      <c r="A1195" s="13"/>
      <c r="B1195" s="13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3"/>
    </row>
    <row r="1196" spans="1:27">
      <c r="A1196" s="13"/>
      <c r="B1196" s="13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3"/>
    </row>
    <row r="1197" spans="1:27">
      <c r="A1197" s="13"/>
      <c r="B1197" s="13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3"/>
    </row>
    <row r="1198" spans="1:27">
      <c r="A1198" s="13"/>
      <c r="B1198" s="13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3"/>
    </row>
    <row r="1199" spans="1:27">
      <c r="A1199" s="13"/>
      <c r="B1199" s="13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3"/>
    </row>
    <row r="1200" spans="1:27">
      <c r="A1200" s="13"/>
      <c r="B1200" s="13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3"/>
    </row>
    <row r="1201" spans="1:27">
      <c r="A1201" s="13"/>
      <c r="B1201" s="13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3"/>
    </row>
    <row r="1202" spans="1:27">
      <c r="A1202" s="13"/>
      <c r="B1202" s="13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3"/>
    </row>
    <row r="1203" spans="1:27">
      <c r="A1203" s="13"/>
      <c r="B1203" s="13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3"/>
    </row>
    <row r="1204" spans="1:27">
      <c r="A1204" s="13"/>
      <c r="B1204" s="13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3"/>
    </row>
    <row r="1205" spans="1:27">
      <c r="A1205" s="13"/>
      <c r="B1205" s="13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3"/>
    </row>
    <row r="1206" spans="1:27">
      <c r="A1206" s="13"/>
      <c r="B1206" s="13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3"/>
    </row>
    <row r="1207" spans="1:27">
      <c r="A1207" s="13"/>
      <c r="B1207" s="13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3"/>
    </row>
    <row r="1208" spans="1:27">
      <c r="A1208" s="13"/>
      <c r="B1208" s="13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3"/>
    </row>
    <row r="1209" spans="1:27">
      <c r="A1209" s="13"/>
      <c r="B1209" s="13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3"/>
    </row>
    <row r="1210" spans="1:27">
      <c r="A1210" s="13"/>
      <c r="B1210" s="13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3"/>
    </row>
    <row r="1211" spans="1:27">
      <c r="A1211" s="13"/>
      <c r="B1211" s="13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3"/>
    </row>
    <row r="1212" spans="1:27">
      <c r="A1212" s="13"/>
      <c r="B1212" s="13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3"/>
    </row>
    <row r="1213" spans="1:27">
      <c r="A1213" s="13"/>
      <c r="B1213" s="13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3"/>
    </row>
    <row r="1214" spans="1:27">
      <c r="A1214" s="13"/>
      <c r="B1214" s="13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3"/>
    </row>
    <row r="1215" spans="1:27">
      <c r="A1215" s="13"/>
      <c r="B1215" s="13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3"/>
    </row>
    <row r="1216" spans="1:27">
      <c r="A1216" s="13"/>
      <c r="B1216" s="13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3"/>
    </row>
    <row r="1217" spans="1:27">
      <c r="A1217" s="13"/>
      <c r="B1217" s="13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3"/>
    </row>
    <row r="1218" spans="1:27">
      <c r="A1218" s="13"/>
      <c r="B1218" s="13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3"/>
    </row>
    <row r="1219" spans="1:27">
      <c r="A1219" s="13"/>
      <c r="B1219" s="13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3"/>
    </row>
    <row r="1220" spans="1:27">
      <c r="A1220" s="13"/>
      <c r="B1220" s="13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3"/>
    </row>
    <row r="1221" spans="1:27">
      <c r="A1221" s="13"/>
      <c r="B1221" s="13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3"/>
    </row>
    <row r="1222" spans="1:27">
      <c r="A1222" s="13"/>
      <c r="B1222" s="13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3"/>
    </row>
    <row r="1223" spans="1:27">
      <c r="A1223" s="13"/>
      <c r="B1223" s="13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3"/>
    </row>
    <row r="1224" spans="1:27">
      <c r="A1224" s="13"/>
      <c r="B1224" s="13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3"/>
    </row>
    <row r="1225" spans="1:27">
      <c r="A1225" s="13"/>
      <c r="B1225" s="13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3"/>
    </row>
    <row r="1226" spans="1:27">
      <c r="A1226" s="13"/>
      <c r="B1226" s="13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3"/>
    </row>
    <row r="1227" spans="1:27">
      <c r="A1227" s="13"/>
      <c r="B1227" s="13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3"/>
    </row>
    <row r="1228" spans="1:27">
      <c r="A1228" s="13"/>
      <c r="B1228" s="13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3"/>
    </row>
    <row r="1229" spans="1:27">
      <c r="A1229" s="13"/>
      <c r="B1229" s="13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3"/>
    </row>
    <row r="1230" spans="1:27">
      <c r="A1230" s="13"/>
      <c r="B1230" s="13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3"/>
    </row>
    <row r="1231" spans="1:27">
      <c r="A1231" s="13"/>
      <c r="B1231" s="13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3"/>
    </row>
    <row r="1232" spans="1:27">
      <c r="A1232" s="13"/>
      <c r="B1232" s="13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3"/>
    </row>
    <row r="1233" spans="1:27">
      <c r="A1233" s="13"/>
      <c r="B1233" s="13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3"/>
    </row>
    <row r="1234" spans="1:27">
      <c r="A1234" s="13"/>
      <c r="B1234" s="13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3"/>
    </row>
    <row r="1235" spans="1:27">
      <c r="A1235" s="13"/>
      <c r="B1235" s="13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3"/>
    </row>
    <row r="1236" spans="1:27">
      <c r="A1236" s="13"/>
      <c r="B1236" s="13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3"/>
    </row>
    <row r="1237" spans="1:27">
      <c r="A1237" s="13"/>
      <c r="B1237" s="13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3"/>
    </row>
    <row r="1238" spans="1:27">
      <c r="A1238" s="13"/>
      <c r="B1238" s="13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3"/>
    </row>
    <row r="1239" spans="1:27">
      <c r="A1239" s="13"/>
      <c r="B1239" s="13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3"/>
    </row>
    <row r="1240" spans="1:27">
      <c r="A1240" s="13"/>
      <c r="B1240" s="13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3"/>
    </row>
    <row r="1241" spans="1:27">
      <c r="A1241" s="13"/>
      <c r="B1241" s="13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3"/>
    </row>
    <row r="1242" spans="1:27">
      <c r="A1242" s="13"/>
      <c r="B1242" s="13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3"/>
    </row>
    <row r="1243" spans="1:27">
      <c r="A1243" s="13"/>
      <c r="B1243" s="13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3"/>
    </row>
    <row r="1244" spans="1:27">
      <c r="A1244" s="13"/>
      <c r="B1244" s="13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3"/>
    </row>
    <row r="1245" spans="1:27">
      <c r="A1245" s="13"/>
      <c r="B1245" s="13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3"/>
    </row>
    <row r="1246" spans="1:27">
      <c r="A1246" s="13"/>
      <c r="B1246" s="13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3"/>
    </row>
    <row r="1247" spans="1:27">
      <c r="A1247" s="13"/>
      <c r="B1247" s="13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3"/>
    </row>
    <row r="1248" spans="1:27">
      <c r="A1248" s="13"/>
      <c r="B1248" s="13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3"/>
    </row>
    <row r="1249" spans="1:27">
      <c r="A1249" s="13"/>
      <c r="B1249" s="13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3"/>
    </row>
    <row r="1250" spans="1:27">
      <c r="A1250" s="13"/>
      <c r="B1250" s="13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3"/>
    </row>
    <row r="1251" spans="1:27">
      <c r="A1251" s="13"/>
      <c r="B1251" s="13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3"/>
    </row>
    <row r="1252" spans="1:27">
      <c r="A1252" s="13"/>
      <c r="B1252" s="13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3"/>
    </row>
    <row r="1253" spans="1:27">
      <c r="A1253" s="13"/>
      <c r="B1253" s="13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3"/>
    </row>
    <row r="1254" spans="1:27">
      <c r="A1254" s="13"/>
      <c r="B1254" s="13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3"/>
    </row>
    <row r="1255" spans="1:27">
      <c r="A1255" s="13"/>
      <c r="B1255" s="13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3"/>
    </row>
    <row r="1256" spans="1:27">
      <c r="A1256" s="13"/>
      <c r="B1256" s="13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3"/>
    </row>
    <row r="1257" spans="1:27">
      <c r="A1257" s="13"/>
      <c r="B1257" s="13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3"/>
    </row>
    <row r="1258" spans="1:27">
      <c r="A1258" s="13"/>
      <c r="B1258" s="13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3"/>
    </row>
    <row r="1259" spans="1:27">
      <c r="A1259" s="13"/>
      <c r="B1259" s="13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3"/>
    </row>
    <row r="1260" spans="1:27">
      <c r="A1260" s="13"/>
      <c r="B1260" s="13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3"/>
    </row>
    <row r="1261" spans="1:27">
      <c r="A1261" s="13"/>
      <c r="B1261" s="13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3"/>
    </row>
    <row r="1262" spans="1:27">
      <c r="A1262" s="13"/>
      <c r="B1262" s="13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3"/>
    </row>
    <row r="1263" spans="1:27">
      <c r="A1263" s="13"/>
      <c r="B1263" s="13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3"/>
    </row>
    <row r="1264" spans="1:27">
      <c r="A1264" s="13"/>
      <c r="B1264" s="13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3"/>
    </row>
    <row r="1265" spans="1:27">
      <c r="A1265" s="13"/>
      <c r="B1265" s="13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3"/>
    </row>
    <row r="1266" spans="1:27">
      <c r="A1266" s="13"/>
      <c r="B1266" s="13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3"/>
    </row>
    <row r="1267" spans="1:27">
      <c r="A1267" s="13"/>
      <c r="B1267" s="13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3"/>
    </row>
    <row r="1268" spans="1:27">
      <c r="A1268" s="13"/>
      <c r="B1268" s="13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3"/>
    </row>
    <row r="1269" spans="1:27">
      <c r="A1269" s="13"/>
      <c r="B1269" s="13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3"/>
    </row>
    <row r="1270" spans="1:27">
      <c r="A1270" s="13"/>
      <c r="B1270" s="13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3"/>
    </row>
    <row r="1271" spans="1:27">
      <c r="A1271" s="13"/>
      <c r="B1271" s="13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3"/>
    </row>
    <row r="1272" spans="1:27">
      <c r="A1272" s="13"/>
      <c r="B1272" s="13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3"/>
    </row>
    <row r="1273" spans="1:27">
      <c r="A1273" s="13"/>
      <c r="B1273" s="13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3"/>
    </row>
    <row r="1274" spans="1:27">
      <c r="A1274" s="13"/>
      <c r="B1274" s="13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3"/>
    </row>
    <row r="1275" spans="1:27">
      <c r="A1275" s="13"/>
      <c r="B1275" s="13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3"/>
    </row>
    <row r="1276" spans="1:27">
      <c r="A1276" s="13"/>
      <c r="B1276" s="13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3"/>
    </row>
    <row r="1277" spans="1:27">
      <c r="A1277" s="13"/>
      <c r="B1277" s="13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3"/>
    </row>
    <row r="1278" spans="1:27">
      <c r="A1278" s="13"/>
      <c r="B1278" s="13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3"/>
    </row>
    <row r="1279" spans="1:27">
      <c r="A1279" s="13"/>
      <c r="B1279" s="13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3"/>
    </row>
    <row r="1280" spans="1:27">
      <c r="A1280" s="13"/>
      <c r="B1280" s="13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3"/>
    </row>
    <row r="1281" spans="1:27">
      <c r="A1281" s="13"/>
      <c r="B1281" s="13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3"/>
    </row>
    <row r="1282" spans="1:27">
      <c r="A1282" s="13"/>
      <c r="B1282" s="13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3"/>
    </row>
    <row r="1283" spans="1:27">
      <c r="A1283" s="13"/>
      <c r="B1283" s="13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3"/>
    </row>
    <row r="1284" spans="1:27">
      <c r="A1284" s="13"/>
      <c r="B1284" s="13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3"/>
    </row>
    <row r="1285" spans="1:27">
      <c r="A1285" s="13"/>
      <c r="B1285" s="13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3"/>
    </row>
    <row r="1286" spans="1:27">
      <c r="A1286" s="13"/>
      <c r="B1286" s="13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3"/>
    </row>
    <row r="1287" spans="1:27">
      <c r="A1287" s="13"/>
      <c r="B1287" s="13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3"/>
    </row>
    <row r="1288" spans="1:27">
      <c r="A1288" s="13"/>
      <c r="B1288" s="13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3"/>
    </row>
    <row r="1289" spans="1:27">
      <c r="A1289" s="13"/>
      <c r="B1289" s="13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3"/>
    </row>
    <row r="1290" spans="1:27">
      <c r="A1290" s="13"/>
      <c r="B1290" s="13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3"/>
    </row>
    <row r="1291" spans="1:27">
      <c r="A1291" s="13"/>
      <c r="B1291" s="13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3"/>
    </row>
    <row r="1292" spans="1:27">
      <c r="A1292" s="13"/>
      <c r="B1292" s="13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3"/>
    </row>
    <row r="1293" spans="1:27">
      <c r="A1293" s="13"/>
      <c r="B1293" s="13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3"/>
    </row>
    <row r="1294" spans="1:27">
      <c r="A1294" s="13"/>
      <c r="B1294" s="13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3"/>
    </row>
    <row r="1295" spans="1:27">
      <c r="A1295" s="13"/>
      <c r="B1295" s="13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3"/>
    </row>
    <row r="1296" spans="1:27">
      <c r="A1296" s="13"/>
      <c r="B1296" s="13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3"/>
    </row>
    <row r="1297" spans="1:27">
      <c r="A1297" s="13"/>
      <c r="B1297" s="13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3"/>
    </row>
    <row r="1298" spans="1:27">
      <c r="A1298" s="13"/>
      <c r="B1298" s="13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3"/>
    </row>
    <row r="1299" spans="1:27">
      <c r="A1299" s="13"/>
      <c r="B1299" s="13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3"/>
    </row>
    <row r="1300" spans="1:27">
      <c r="A1300" s="13"/>
      <c r="B1300" s="13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3"/>
    </row>
    <row r="1301" spans="1:27">
      <c r="A1301" s="13"/>
      <c r="B1301" s="13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3"/>
    </row>
    <row r="1302" spans="1:27">
      <c r="A1302" s="13"/>
      <c r="B1302" s="13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3"/>
    </row>
    <row r="1303" spans="1:27">
      <c r="A1303" s="13"/>
      <c r="B1303" s="13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3"/>
    </row>
    <row r="1304" spans="1:27">
      <c r="A1304" s="13"/>
      <c r="B1304" s="13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3"/>
    </row>
    <row r="1305" spans="1:27">
      <c r="A1305" s="13"/>
      <c r="B1305" s="13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3"/>
    </row>
    <row r="1306" spans="1:27">
      <c r="A1306" s="13"/>
      <c r="B1306" s="13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3"/>
    </row>
    <row r="1307" spans="1:27">
      <c r="A1307" s="13"/>
      <c r="B1307" s="13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3"/>
    </row>
    <row r="1308" spans="1:27">
      <c r="A1308" s="13"/>
      <c r="B1308" s="13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3"/>
    </row>
    <row r="1309" spans="1:27">
      <c r="A1309" s="13"/>
      <c r="B1309" s="13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3"/>
    </row>
    <row r="1310" spans="1:27">
      <c r="A1310" s="13"/>
      <c r="B1310" s="13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3"/>
    </row>
    <row r="1311" spans="1:27">
      <c r="A1311" s="13"/>
      <c r="B1311" s="13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3"/>
    </row>
    <row r="1312" spans="1:27">
      <c r="A1312" s="13"/>
      <c r="B1312" s="13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3"/>
    </row>
    <row r="1313" spans="1:27">
      <c r="A1313" s="13"/>
      <c r="B1313" s="13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3"/>
    </row>
    <row r="1314" spans="1:27">
      <c r="A1314" s="13"/>
      <c r="B1314" s="13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3"/>
    </row>
    <row r="1315" spans="1:27">
      <c r="A1315" s="13"/>
      <c r="B1315" s="13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3"/>
    </row>
    <row r="1316" spans="1:27">
      <c r="A1316" s="13"/>
      <c r="B1316" s="13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3"/>
    </row>
    <row r="1317" spans="1:27">
      <c r="A1317" s="13"/>
      <c r="B1317" s="13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3"/>
    </row>
    <row r="1318" spans="1:27">
      <c r="A1318" s="13"/>
      <c r="B1318" s="13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3"/>
    </row>
    <row r="1319" spans="1:27">
      <c r="A1319" s="13"/>
      <c r="B1319" s="13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3"/>
    </row>
    <row r="1320" spans="1:27">
      <c r="A1320" s="13"/>
      <c r="B1320" s="13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3"/>
    </row>
    <row r="1321" spans="1:27">
      <c r="A1321" s="13"/>
      <c r="B1321" s="13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3"/>
    </row>
    <row r="1322" spans="1:27">
      <c r="A1322" s="13"/>
      <c r="B1322" s="13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3"/>
    </row>
    <row r="1323" spans="1:27">
      <c r="A1323" s="13"/>
      <c r="B1323" s="13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3"/>
    </row>
    <row r="1324" spans="1:27">
      <c r="A1324" s="13"/>
      <c r="B1324" s="13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3"/>
    </row>
    <row r="1325" spans="1:27">
      <c r="A1325" s="13"/>
      <c r="B1325" s="13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3"/>
    </row>
    <row r="1326" spans="1:27">
      <c r="A1326" s="13"/>
      <c r="B1326" s="13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3"/>
    </row>
    <row r="1327" spans="1:27">
      <c r="A1327" s="13"/>
      <c r="B1327" s="13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3"/>
    </row>
    <row r="1328" spans="1:27">
      <c r="A1328" s="13"/>
      <c r="B1328" s="13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3"/>
    </row>
    <row r="1329" spans="1:27">
      <c r="A1329" s="13"/>
      <c r="B1329" s="13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3"/>
    </row>
    <row r="1330" spans="1:27">
      <c r="A1330" s="13"/>
      <c r="B1330" s="13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3"/>
    </row>
    <row r="1331" spans="1:27">
      <c r="A1331" s="13"/>
      <c r="B1331" s="13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3"/>
    </row>
    <row r="1332" spans="1:27">
      <c r="A1332" s="13"/>
      <c r="B1332" s="13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3"/>
    </row>
    <row r="1333" spans="1:27">
      <c r="A1333" s="13"/>
      <c r="B1333" s="13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3"/>
    </row>
    <row r="1334" spans="1:27">
      <c r="A1334" s="13"/>
      <c r="B1334" s="13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3"/>
    </row>
    <row r="1335" spans="1:27">
      <c r="A1335" s="13"/>
      <c r="B1335" s="13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3"/>
    </row>
    <row r="1336" spans="1:27">
      <c r="A1336" s="13"/>
      <c r="B1336" s="13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3"/>
    </row>
    <row r="1337" spans="1:27">
      <c r="A1337" s="13"/>
      <c r="B1337" s="13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3"/>
    </row>
    <row r="1338" spans="1:27">
      <c r="A1338" s="13"/>
      <c r="B1338" s="13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3"/>
    </row>
    <row r="1339" spans="1:27">
      <c r="A1339" s="13"/>
      <c r="B1339" s="13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3"/>
    </row>
    <row r="1340" spans="1:27">
      <c r="A1340" s="13"/>
      <c r="B1340" s="13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3"/>
    </row>
    <row r="1341" spans="1:27">
      <c r="A1341" s="13"/>
      <c r="B1341" s="13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3"/>
    </row>
    <row r="1342" spans="1:27">
      <c r="A1342" s="13"/>
      <c r="B1342" s="13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3"/>
    </row>
    <row r="1343" spans="1:27">
      <c r="A1343" s="13"/>
      <c r="B1343" s="13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3"/>
    </row>
    <row r="1344" spans="1:27">
      <c r="A1344" s="13"/>
      <c r="B1344" s="13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3"/>
    </row>
    <row r="1345" spans="1:27">
      <c r="A1345" s="13"/>
      <c r="B1345" s="13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3"/>
    </row>
    <row r="1346" spans="1:27">
      <c r="A1346" s="13"/>
      <c r="B1346" s="13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3"/>
    </row>
    <row r="1347" spans="1:27">
      <c r="A1347" s="13"/>
      <c r="B1347" s="13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3"/>
    </row>
    <row r="1348" spans="1:27">
      <c r="A1348" s="13"/>
      <c r="B1348" s="13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3"/>
    </row>
    <row r="1349" spans="1:27">
      <c r="A1349" s="13"/>
      <c r="B1349" s="13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3"/>
    </row>
    <row r="1350" spans="1:27">
      <c r="A1350" s="13"/>
      <c r="B1350" s="13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3"/>
    </row>
    <row r="1351" spans="1:27">
      <c r="A1351" s="13"/>
      <c r="B1351" s="13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3"/>
    </row>
    <row r="1352" spans="1:27">
      <c r="A1352" s="13"/>
      <c r="B1352" s="13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3"/>
    </row>
    <row r="1353" spans="1:27">
      <c r="A1353" s="13"/>
      <c r="B1353" s="13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3"/>
    </row>
    <row r="1354" spans="1:27">
      <c r="A1354" s="13"/>
      <c r="B1354" s="13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3"/>
    </row>
    <row r="1355" spans="1:27">
      <c r="A1355" s="13"/>
      <c r="B1355" s="13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3"/>
    </row>
    <row r="1356" spans="1:27">
      <c r="A1356" s="13"/>
      <c r="B1356" s="13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3"/>
    </row>
    <row r="1357" spans="1:27">
      <c r="A1357" s="13"/>
      <c r="B1357" s="13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3"/>
    </row>
    <row r="1358" spans="1:27">
      <c r="A1358" s="13"/>
      <c r="B1358" s="13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3"/>
    </row>
    <row r="1359" spans="1:27">
      <c r="A1359" s="13"/>
      <c r="B1359" s="13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3"/>
    </row>
    <row r="1360" spans="1:27">
      <c r="A1360" s="13"/>
      <c r="B1360" s="13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3"/>
    </row>
    <row r="1361" spans="1:27">
      <c r="A1361" s="13"/>
      <c r="B1361" s="13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3"/>
    </row>
    <row r="1362" spans="1:27">
      <c r="A1362" s="13"/>
      <c r="B1362" s="13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3"/>
    </row>
    <row r="1363" spans="1:27">
      <c r="A1363" s="13"/>
      <c r="B1363" s="13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3"/>
    </row>
    <row r="1364" spans="1:27">
      <c r="A1364" s="13"/>
      <c r="B1364" s="13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3"/>
    </row>
    <row r="1365" spans="1:27">
      <c r="A1365" s="13"/>
      <c r="B1365" s="13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3"/>
    </row>
    <row r="1366" spans="1:27">
      <c r="A1366" s="13"/>
      <c r="B1366" s="13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3"/>
    </row>
    <row r="1367" spans="1:27">
      <c r="A1367" s="13"/>
      <c r="B1367" s="13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3"/>
    </row>
    <row r="1368" spans="1:27">
      <c r="A1368" s="13"/>
      <c r="B1368" s="13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3"/>
    </row>
    <row r="1369" spans="1:27">
      <c r="A1369" s="13"/>
      <c r="B1369" s="13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3"/>
    </row>
    <row r="1370" spans="1:27">
      <c r="A1370" s="13"/>
      <c r="B1370" s="13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3"/>
    </row>
    <row r="1371" spans="1:27">
      <c r="A1371" s="13"/>
      <c r="B1371" s="13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3"/>
    </row>
    <row r="1372" spans="1:27">
      <c r="A1372" s="13"/>
      <c r="B1372" s="13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3"/>
    </row>
    <row r="1373" spans="1:27">
      <c r="A1373" s="13"/>
      <c r="B1373" s="13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3"/>
    </row>
    <row r="1374" spans="1:27">
      <c r="A1374" s="13"/>
      <c r="B1374" s="13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3"/>
    </row>
    <row r="1375" spans="1:27">
      <c r="A1375" s="13"/>
      <c r="B1375" s="13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3"/>
    </row>
    <row r="1376" spans="1:27">
      <c r="A1376" s="13"/>
      <c r="B1376" s="13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3"/>
    </row>
    <row r="1377" spans="1:27">
      <c r="A1377" s="13"/>
      <c r="B1377" s="13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3"/>
    </row>
    <row r="1378" spans="1:27">
      <c r="A1378" s="13"/>
      <c r="B1378" s="13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3"/>
    </row>
    <row r="1379" spans="1:27">
      <c r="A1379" s="13"/>
      <c r="B1379" s="13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3"/>
    </row>
    <row r="1380" spans="1:27">
      <c r="A1380" s="13"/>
      <c r="B1380" s="13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3"/>
    </row>
    <row r="1381" spans="1:27">
      <c r="A1381" s="13"/>
      <c r="B1381" s="13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3"/>
    </row>
    <row r="1382" spans="1:27">
      <c r="A1382" s="13"/>
      <c r="B1382" s="13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3"/>
    </row>
    <row r="1383" spans="1:27">
      <c r="A1383" s="13"/>
      <c r="B1383" s="13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3"/>
    </row>
    <row r="1384" spans="1:27">
      <c r="A1384" s="13"/>
      <c r="B1384" s="13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3"/>
    </row>
    <row r="1385" spans="1:27">
      <c r="A1385" s="13"/>
      <c r="B1385" s="13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3"/>
    </row>
    <row r="1386" spans="1:27">
      <c r="A1386" s="13"/>
      <c r="B1386" s="13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3"/>
    </row>
    <row r="1387" spans="1:27">
      <c r="A1387" s="13"/>
      <c r="B1387" s="13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3"/>
    </row>
    <row r="1388" spans="1:27">
      <c r="A1388" s="13"/>
      <c r="B1388" s="13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3"/>
    </row>
    <row r="1389" spans="1:27">
      <c r="A1389" s="13"/>
      <c r="B1389" s="13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3"/>
    </row>
    <row r="1390" spans="1:27">
      <c r="A1390" s="13"/>
      <c r="B1390" s="13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3"/>
    </row>
    <row r="1391" spans="1:27">
      <c r="A1391" s="13"/>
      <c r="B1391" s="13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3"/>
    </row>
    <row r="1392" spans="1:27">
      <c r="A1392" s="13"/>
      <c r="B1392" s="13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3"/>
    </row>
    <row r="1393" spans="1:27">
      <c r="A1393" s="13"/>
      <c r="B1393" s="13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3"/>
    </row>
    <row r="1394" spans="1:27">
      <c r="A1394" s="13"/>
      <c r="B1394" s="13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3"/>
    </row>
    <row r="1395" spans="1:27">
      <c r="A1395" s="13"/>
      <c r="B1395" s="13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3"/>
    </row>
    <row r="1396" spans="1:27">
      <c r="A1396" s="13"/>
      <c r="B1396" s="13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3"/>
    </row>
    <row r="1397" spans="1:27">
      <c r="A1397" s="13"/>
      <c r="B1397" s="13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3"/>
    </row>
    <row r="1398" spans="1:27">
      <c r="A1398" s="13"/>
      <c r="B1398" s="13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3"/>
    </row>
    <row r="1399" spans="1:27">
      <c r="A1399" s="13"/>
      <c r="B1399" s="13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3"/>
    </row>
    <row r="1400" spans="1:27">
      <c r="A1400" s="13"/>
      <c r="B1400" s="13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3"/>
    </row>
    <row r="1401" spans="1:27">
      <c r="A1401" s="13"/>
      <c r="B1401" s="13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3"/>
    </row>
    <row r="1402" spans="1:27">
      <c r="A1402" s="13"/>
      <c r="B1402" s="13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3"/>
    </row>
    <row r="1403" spans="1:27">
      <c r="A1403" s="13"/>
      <c r="B1403" s="13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3"/>
    </row>
    <row r="1404" spans="1:27">
      <c r="A1404" s="13"/>
      <c r="B1404" s="13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3"/>
    </row>
    <row r="1405" spans="1:27">
      <c r="A1405" s="13"/>
      <c r="B1405" s="13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3"/>
    </row>
    <row r="1406" spans="1:27">
      <c r="A1406" s="13"/>
      <c r="B1406" s="13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3"/>
    </row>
    <row r="1407" spans="1:27">
      <c r="A1407" s="13"/>
      <c r="B1407" s="13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3"/>
    </row>
    <row r="1408" spans="1:27">
      <c r="A1408" s="13"/>
      <c r="B1408" s="13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3"/>
    </row>
    <row r="1409" spans="1:27">
      <c r="A1409" s="13"/>
      <c r="B1409" s="13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3"/>
    </row>
    <row r="1410" spans="1:27">
      <c r="A1410" s="13"/>
      <c r="B1410" s="13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3"/>
    </row>
    <row r="1411" spans="1:27">
      <c r="A1411" s="13"/>
      <c r="B1411" s="13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3"/>
    </row>
    <row r="1412" spans="1:27">
      <c r="A1412" s="13"/>
      <c r="B1412" s="13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3"/>
    </row>
    <row r="1413" spans="1:27">
      <c r="A1413" s="13"/>
      <c r="B1413" s="13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3"/>
    </row>
    <row r="1414" spans="1:27">
      <c r="A1414" s="13"/>
      <c r="B1414" s="13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3"/>
    </row>
    <row r="1415" spans="1:27">
      <c r="A1415" s="13"/>
      <c r="B1415" s="13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3"/>
    </row>
    <row r="1416" spans="1:27">
      <c r="A1416" s="13"/>
      <c r="B1416" s="13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3"/>
    </row>
    <row r="1417" spans="1:27">
      <c r="A1417" s="13"/>
      <c r="B1417" s="13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3"/>
    </row>
    <row r="1418" spans="1:27">
      <c r="A1418" s="13"/>
      <c r="B1418" s="13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3"/>
    </row>
    <row r="1419" spans="1:27">
      <c r="A1419" s="13"/>
      <c r="B1419" s="13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3"/>
    </row>
    <row r="1420" spans="1:27">
      <c r="A1420" s="13"/>
      <c r="B1420" s="13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3"/>
    </row>
    <row r="1421" spans="1:27">
      <c r="A1421" s="13"/>
      <c r="B1421" s="13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3"/>
    </row>
    <row r="1422" spans="1:27">
      <c r="A1422" s="13"/>
      <c r="B1422" s="13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3"/>
    </row>
    <row r="1423" spans="1:27">
      <c r="A1423" s="13"/>
      <c r="B1423" s="13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3"/>
    </row>
    <row r="1424" spans="1:27">
      <c r="A1424" s="13"/>
      <c r="B1424" s="13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3"/>
    </row>
    <row r="1425" spans="1:27">
      <c r="A1425" s="13"/>
      <c r="B1425" s="13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3"/>
    </row>
    <row r="1426" spans="1:27">
      <c r="A1426" s="13"/>
      <c r="B1426" s="13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3"/>
    </row>
    <row r="1427" spans="1:27">
      <c r="A1427" s="13"/>
      <c r="B1427" s="13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3"/>
    </row>
    <row r="1428" spans="1:27">
      <c r="A1428" s="13"/>
      <c r="B1428" s="13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3"/>
    </row>
    <row r="1429" spans="1:27">
      <c r="A1429" s="13"/>
      <c r="B1429" s="13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3"/>
    </row>
    <row r="1430" spans="1:27">
      <c r="A1430" s="13"/>
      <c r="B1430" s="13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3"/>
    </row>
    <row r="1431" spans="1:27">
      <c r="A1431" s="13"/>
      <c r="B1431" s="13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3"/>
    </row>
    <row r="1432" spans="1:27">
      <c r="A1432" s="13"/>
      <c r="B1432" s="13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3"/>
    </row>
    <row r="1433" spans="1:27">
      <c r="A1433" s="13"/>
      <c r="B1433" s="13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3"/>
    </row>
    <row r="1434" spans="1:27">
      <c r="A1434" s="13"/>
      <c r="B1434" s="13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3"/>
    </row>
    <row r="1435" spans="1:27">
      <c r="A1435" s="13"/>
      <c r="B1435" s="13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3"/>
    </row>
    <row r="1436" spans="1:27">
      <c r="A1436" s="13"/>
      <c r="B1436" s="13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3"/>
    </row>
    <row r="1437" spans="1:27">
      <c r="A1437" s="13"/>
      <c r="B1437" s="13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3"/>
    </row>
    <row r="1438" spans="1:27">
      <c r="A1438" s="13"/>
      <c r="B1438" s="13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3"/>
    </row>
    <row r="1439" spans="1:27">
      <c r="A1439" s="13"/>
      <c r="B1439" s="13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3"/>
    </row>
    <row r="1440" spans="1:27">
      <c r="A1440" s="13"/>
      <c r="B1440" s="13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3"/>
    </row>
    <row r="1441" spans="1:27">
      <c r="A1441" s="13"/>
      <c r="B1441" s="13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3"/>
    </row>
    <row r="1442" spans="1:27">
      <c r="A1442" s="13"/>
      <c r="B1442" s="13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3"/>
    </row>
    <row r="1443" spans="1:27">
      <c r="A1443" s="13"/>
      <c r="B1443" s="13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3"/>
    </row>
    <row r="1444" spans="1:27">
      <c r="A1444" s="13"/>
      <c r="B1444" s="13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3"/>
    </row>
    <row r="1445" spans="1:27">
      <c r="A1445" s="13"/>
      <c r="B1445" s="13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3"/>
    </row>
    <row r="1446" spans="1:27">
      <c r="A1446" s="13"/>
      <c r="B1446" s="13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3"/>
    </row>
    <row r="1447" spans="1:27">
      <c r="A1447" s="13"/>
      <c r="B1447" s="13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3"/>
    </row>
    <row r="1448" spans="1:27">
      <c r="A1448" s="13"/>
      <c r="B1448" s="13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3"/>
    </row>
    <row r="1449" spans="1:27">
      <c r="A1449" s="13"/>
      <c r="B1449" s="13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3"/>
    </row>
    <row r="1450" spans="1:27">
      <c r="A1450" s="13"/>
      <c r="B1450" s="13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3"/>
    </row>
    <row r="1451" spans="1:27">
      <c r="A1451" s="13"/>
      <c r="B1451" s="13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3"/>
    </row>
    <row r="1452" spans="1:27">
      <c r="A1452" s="13"/>
      <c r="B1452" s="13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3"/>
    </row>
    <row r="1453" spans="1:27">
      <c r="A1453" s="13"/>
      <c r="B1453" s="13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3"/>
    </row>
    <row r="1454" spans="1:27">
      <c r="A1454" s="13"/>
      <c r="B1454" s="13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3"/>
    </row>
    <row r="1455" spans="1:27">
      <c r="A1455" s="13"/>
      <c r="B1455" s="13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3"/>
    </row>
    <row r="1456" spans="1:27">
      <c r="A1456" s="13"/>
      <c r="B1456" s="13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3"/>
    </row>
    <row r="1457" spans="1:27">
      <c r="A1457" s="13"/>
      <c r="B1457" s="13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3"/>
    </row>
    <row r="1458" spans="1:27">
      <c r="A1458" s="13"/>
      <c r="B1458" s="13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3"/>
    </row>
    <row r="1459" spans="1:27">
      <c r="A1459" s="13"/>
      <c r="B1459" s="13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3"/>
    </row>
    <row r="1460" spans="1:27">
      <c r="A1460" s="13"/>
      <c r="B1460" s="13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3"/>
    </row>
    <row r="1461" spans="1:27">
      <c r="A1461" s="13"/>
      <c r="B1461" s="13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3"/>
    </row>
    <row r="1462" spans="1:27">
      <c r="A1462" s="13"/>
      <c r="B1462" s="13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3"/>
    </row>
    <row r="1463" spans="1:27">
      <c r="A1463" s="13"/>
      <c r="B1463" s="13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3"/>
    </row>
    <row r="1464" spans="1:27">
      <c r="A1464" s="13"/>
      <c r="B1464" s="13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3"/>
    </row>
    <row r="1465" spans="1:27">
      <c r="A1465" s="13"/>
      <c r="B1465" s="13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3"/>
    </row>
    <row r="1466" spans="1:27">
      <c r="A1466" s="13"/>
      <c r="B1466" s="13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3"/>
    </row>
    <row r="1467" spans="1:27">
      <c r="A1467" s="13"/>
      <c r="B1467" s="13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3"/>
    </row>
    <row r="1468" spans="1:27">
      <c r="A1468" s="13"/>
      <c r="B1468" s="13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3"/>
    </row>
    <row r="1469" spans="1:27">
      <c r="A1469" s="13"/>
      <c r="B1469" s="13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3"/>
    </row>
    <row r="1470" spans="1:27">
      <c r="A1470" s="13"/>
      <c r="B1470" s="13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3"/>
    </row>
    <row r="1471" spans="1:27">
      <c r="A1471" s="13"/>
      <c r="B1471" s="13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3"/>
    </row>
    <row r="1472" spans="1:27">
      <c r="A1472" s="13"/>
      <c r="B1472" s="13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3"/>
    </row>
    <row r="1473" spans="1:27">
      <c r="A1473" s="13"/>
      <c r="B1473" s="13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3"/>
    </row>
    <row r="1474" spans="1:27">
      <c r="A1474" s="13"/>
      <c r="B1474" s="13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3"/>
    </row>
    <row r="1475" spans="1:27">
      <c r="A1475" s="13"/>
      <c r="B1475" s="13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3"/>
    </row>
    <row r="1476" spans="1:27">
      <c r="A1476" s="13"/>
      <c r="B1476" s="13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3"/>
    </row>
    <row r="1477" spans="1:27">
      <c r="A1477" s="13"/>
      <c r="B1477" s="13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3"/>
    </row>
    <row r="1478" spans="1:27">
      <c r="A1478" s="13"/>
      <c r="B1478" s="13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3"/>
    </row>
    <row r="1479" spans="1:27">
      <c r="A1479" s="13"/>
      <c r="B1479" s="13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3"/>
    </row>
    <row r="1480" spans="1:27">
      <c r="A1480" s="13"/>
      <c r="B1480" s="13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3"/>
    </row>
    <row r="1481" spans="1:27">
      <c r="A1481" s="13"/>
      <c r="B1481" s="13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3"/>
    </row>
    <row r="1482" spans="1:27">
      <c r="A1482" s="13"/>
      <c r="B1482" s="13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3"/>
    </row>
    <row r="1483" spans="1:27">
      <c r="A1483" s="13"/>
      <c r="B1483" s="13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3"/>
    </row>
    <row r="1484" spans="1:27">
      <c r="A1484" s="13"/>
      <c r="B1484" s="13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3"/>
    </row>
    <row r="1485" spans="1:27">
      <c r="A1485" s="13"/>
      <c r="B1485" s="13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3"/>
    </row>
    <row r="1486" spans="1:27">
      <c r="A1486" s="13"/>
      <c r="B1486" s="13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3"/>
    </row>
    <row r="1487" spans="1:27">
      <c r="A1487" s="13"/>
      <c r="B1487" s="13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3"/>
    </row>
    <row r="1488" spans="1:27">
      <c r="A1488" s="13"/>
      <c r="B1488" s="13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3"/>
    </row>
    <row r="1489" spans="1:27">
      <c r="A1489" s="13"/>
      <c r="B1489" s="13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3"/>
    </row>
    <row r="1490" spans="1:27">
      <c r="A1490" s="13"/>
      <c r="B1490" s="13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3"/>
    </row>
    <row r="1491" spans="1:27">
      <c r="A1491" s="13"/>
      <c r="B1491" s="13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3"/>
    </row>
    <row r="1492" spans="1:27">
      <c r="A1492" s="13"/>
      <c r="B1492" s="13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3"/>
    </row>
    <row r="1493" spans="1:27">
      <c r="A1493" s="13"/>
      <c r="B1493" s="13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3"/>
    </row>
    <row r="1494" spans="1:27">
      <c r="A1494" s="13"/>
      <c r="B1494" s="13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3"/>
    </row>
    <row r="1495" spans="1:27">
      <c r="A1495" s="13"/>
      <c r="B1495" s="13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3"/>
    </row>
    <row r="1496" spans="1:27">
      <c r="A1496" s="13"/>
      <c r="B1496" s="13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3"/>
    </row>
    <row r="1497" spans="1:27">
      <c r="A1497" s="13"/>
      <c r="B1497" s="13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3"/>
    </row>
    <row r="1498" spans="1:27">
      <c r="A1498" s="13"/>
      <c r="B1498" s="13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3"/>
    </row>
    <row r="1499" spans="1:27">
      <c r="A1499" s="13"/>
      <c r="B1499" s="13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3"/>
    </row>
    <row r="1500" spans="1:27">
      <c r="A1500" s="13"/>
      <c r="B1500" s="13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3"/>
    </row>
    <row r="1501" spans="1:27">
      <c r="A1501" s="13"/>
      <c r="B1501" s="13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3"/>
    </row>
    <row r="1502" spans="1:27">
      <c r="A1502" s="13"/>
      <c r="B1502" s="13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3"/>
    </row>
    <row r="1503" spans="1:27">
      <c r="A1503" s="13"/>
      <c r="B1503" s="13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3"/>
    </row>
    <row r="1504" spans="1:27">
      <c r="A1504" s="13"/>
      <c r="B1504" s="13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3"/>
    </row>
    <row r="1505" spans="1:27">
      <c r="A1505" s="13"/>
      <c r="B1505" s="13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3"/>
    </row>
    <row r="1506" spans="1:27">
      <c r="A1506" s="13"/>
      <c r="B1506" s="13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3"/>
    </row>
    <row r="1507" spans="1:27">
      <c r="A1507" s="13"/>
      <c r="B1507" s="13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3"/>
    </row>
    <row r="1508" spans="1:27">
      <c r="A1508" s="13"/>
      <c r="B1508" s="13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3"/>
    </row>
    <row r="1509" spans="1:27">
      <c r="A1509" s="13"/>
      <c r="B1509" s="13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3"/>
    </row>
    <row r="1510" spans="1:27">
      <c r="A1510" s="13"/>
      <c r="B1510" s="13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3"/>
    </row>
    <row r="1511" spans="1:27">
      <c r="A1511" s="13"/>
      <c r="B1511" s="13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3"/>
    </row>
    <row r="1512" spans="1:27">
      <c r="A1512" s="13"/>
      <c r="B1512" s="13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3"/>
    </row>
    <row r="1513" spans="1:27">
      <c r="A1513" s="13"/>
      <c r="B1513" s="13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3"/>
    </row>
    <row r="1514" spans="1:27">
      <c r="A1514" s="13"/>
      <c r="B1514" s="13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3"/>
    </row>
    <row r="1515" spans="1:27">
      <c r="A1515" s="13"/>
      <c r="B1515" s="13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3"/>
    </row>
    <row r="1516" spans="1:27">
      <c r="A1516" s="13"/>
      <c r="B1516" s="13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3"/>
    </row>
    <row r="1517" spans="1:27">
      <c r="A1517" s="13"/>
      <c r="B1517" s="13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3"/>
    </row>
    <row r="1518" spans="1:27">
      <c r="A1518" s="13"/>
      <c r="B1518" s="13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3"/>
    </row>
    <row r="1519" spans="1:27">
      <c r="A1519" s="13"/>
      <c r="B1519" s="13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3"/>
    </row>
    <row r="1520" spans="1:27">
      <c r="A1520" s="13"/>
      <c r="B1520" s="13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3"/>
    </row>
    <row r="1521" spans="1:27">
      <c r="A1521" s="13"/>
      <c r="B1521" s="13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3"/>
    </row>
    <row r="1522" spans="1:27">
      <c r="A1522" s="13"/>
      <c r="B1522" s="13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3"/>
    </row>
    <row r="1523" spans="1:27">
      <c r="A1523" s="13"/>
      <c r="B1523" s="13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3"/>
    </row>
    <row r="1524" spans="1:27">
      <c r="A1524" s="13"/>
      <c r="B1524" s="13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3"/>
    </row>
    <row r="1525" spans="1:27">
      <c r="A1525" s="13"/>
      <c r="B1525" s="13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3"/>
    </row>
    <row r="1526" spans="1:27">
      <c r="A1526" s="13"/>
      <c r="B1526" s="13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3"/>
    </row>
    <row r="1527" spans="1:27">
      <c r="A1527" s="13"/>
      <c r="B1527" s="13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3"/>
    </row>
    <row r="1528" spans="1:27">
      <c r="A1528" s="13"/>
      <c r="B1528" s="13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3"/>
    </row>
    <row r="1529" spans="1:27">
      <c r="A1529" s="13"/>
      <c r="B1529" s="13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3"/>
    </row>
    <row r="1530" spans="1:27">
      <c r="A1530" s="13"/>
      <c r="B1530" s="13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3"/>
    </row>
    <row r="1531" spans="1:27">
      <c r="A1531" s="13"/>
      <c r="B1531" s="13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3"/>
    </row>
    <row r="1532" spans="1:27">
      <c r="A1532" s="13"/>
      <c r="B1532" s="13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3"/>
    </row>
    <row r="1533" spans="1:27">
      <c r="A1533" s="13"/>
      <c r="B1533" s="13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3"/>
    </row>
    <row r="1534" spans="1:27">
      <c r="A1534" s="13"/>
      <c r="B1534" s="13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3"/>
    </row>
    <row r="1535" spans="1:27">
      <c r="A1535" s="13"/>
      <c r="B1535" s="13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3"/>
    </row>
    <row r="1536" spans="1:27">
      <c r="A1536" s="13"/>
      <c r="B1536" s="13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3"/>
    </row>
    <row r="1537" spans="1:27">
      <c r="A1537" s="13"/>
      <c r="B1537" s="13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3"/>
    </row>
    <row r="1538" spans="1:27">
      <c r="A1538" s="13"/>
      <c r="B1538" s="13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3"/>
    </row>
    <row r="1539" spans="1:27">
      <c r="A1539" s="13"/>
      <c r="B1539" s="13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3"/>
    </row>
    <row r="1540" spans="1:27">
      <c r="A1540" s="13"/>
      <c r="B1540" s="13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3"/>
    </row>
    <row r="1541" spans="1:27">
      <c r="A1541" s="13"/>
      <c r="B1541" s="13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3"/>
    </row>
    <row r="1542" spans="1:27">
      <c r="A1542" s="13"/>
      <c r="B1542" s="13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3"/>
    </row>
    <row r="1543" spans="1:27">
      <c r="A1543" s="13"/>
      <c r="B1543" s="13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3"/>
    </row>
    <row r="1544" spans="1:27">
      <c r="A1544" s="13"/>
      <c r="B1544" s="13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3"/>
    </row>
    <row r="1545" spans="1:27">
      <c r="A1545" s="13"/>
      <c r="B1545" s="13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3"/>
    </row>
    <row r="1546" spans="1:27">
      <c r="A1546" s="13"/>
      <c r="B1546" s="13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3"/>
    </row>
    <row r="1547" spans="1:27">
      <c r="A1547" s="13"/>
      <c r="B1547" s="13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3"/>
    </row>
    <row r="1548" spans="1:27">
      <c r="A1548" s="13"/>
      <c r="B1548" s="13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3"/>
    </row>
    <row r="1549" spans="1:27">
      <c r="A1549" s="13"/>
      <c r="B1549" s="13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3"/>
    </row>
    <row r="1550" spans="1:27">
      <c r="A1550" s="13"/>
      <c r="B1550" s="13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3"/>
    </row>
    <row r="1551" spans="1:27">
      <c r="A1551" s="13"/>
      <c r="B1551" s="13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3"/>
    </row>
    <row r="1552" spans="1:27">
      <c r="A1552" s="13"/>
      <c r="B1552" s="13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3"/>
    </row>
    <row r="1553" spans="1:27">
      <c r="A1553" s="13"/>
      <c r="B1553" s="13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3"/>
    </row>
    <row r="1554" spans="1:27">
      <c r="A1554" s="13"/>
      <c r="B1554" s="13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3"/>
    </row>
    <row r="1555" spans="1:27">
      <c r="A1555" s="13"/>
      <c r="B1555" s="13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3"/>
    </row>
    <row r="1556" spans="1:27">
      <c r="A1556" s="13"/>
      <c r="B1556" s="13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3"/>
    </row>
    <row r="1557" spans="1:27">
      <c r="A1557" s="13"/>
      <c r="B1557" s="13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3"/>
    </row>
    <row r="1558" spans="1:27">
      <c r="A1558" s="13"/>
      <c r="B1558" s="13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3"/>
    </row>
    <row r="1559" spans="1:27">
      <c r="A1559" s="13"/>
      <c r="B1559" s="13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3"/>
    </row>
    <row r="1560" spans="1:27">
      <c r="A1560" s="13"/>
      <c r="B1560" s="13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3"/>
    </row>
    <row r="1561" spans="1:27">
      <c r="A1561" s="13"/>
      <c r="B1561" s="13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3"/>
    </row>
    <row r="1562" spans="1:27">
      <c r="A1562" s="13"/>
      <c r="B1562" s="13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3"/>
    </row>
    <row r="1563" spans="1:27">
      <c r="A1563" s="13"/>
      <c r="B1563" s="13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3"/>
    </row>
    <row r="1564" spans="1:27">
      <c r="A1564" s="13"/>
      <c r="B1564" s="13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3"/>
    </row>
    <row r="1565" spans="1:27">
      <c r="A1565" s="13"/>
      <c r="B1565" s="13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3"/>
    </row>
    <row r="1566" spans="1:27">
      <c r="A1566" s="13"/>
      <c r="B1566" s="13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3"/>
    </row>
    <row r="1567" spans="1:27">
      <c r="A1567" s="13"/>
      <c r="B1567" s="13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3"/>
    </row>
    <row r="1568" spans="1:27">
      <c r="A1568" s="13"/>
      <c r="B1568" s="13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3"/>
    </row>
    <row r="1569" spans="1:27">
      <c r="A1569" s="13"/>
      <c r="B1569" s="13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3"/>
    </row>
    <row r="1570" spans="1:27">
      <c r="A1570" s="13"/>
      <c r="B1570" s="13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3"/>
    </row>
    <row r="1571" spans="1:27">
      <c r="A1571" s="13"/>
      <c r="B1571" s="13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3"/>
    </row>
    <row r="1572" spans="1:27">
      <c r="A1572" s="13"/>
      <c r="B1572" s="13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3"/>
    </row>
    <row r="1573" spans="1:27">
      <c r="A1573" s="13"/>
      <c r="B1573" s="13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3"/>
    </row>
    <row r="1574" spans="1:27">
      <c r="A1574" s="13"/>
      <c r="B1574" s="13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3"/>
    </row>
    <row r="1575" spans="1:27">
      <c r="A1575" s="13"/>
      <c r="B1575" s="13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3"/>
    </row>
    <row r="1576" spans="1:27">
      <c r="A1576" s="13"/>
      <c r="B1576" s="13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3"/>
    </row>
    <row r="1577" spans="1:27">
      <c r="A1577" s="13"/>
      <c r="B1577" s="13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3"/>
    </row>
    <row r="1578" spans="1:27">
      <c r="A1578" s="13"/>
      <c r="B1578" s="13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3"/>
    </row>
    <row r="1579" spans="1:27">
      <c r="A1579" s="13"/>
      <c r="B1579" s="13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3"/>
    </row>
    <row r="1580" spans="1:27">
      <c r="A1580" s="13"/>
      <c r="B1580" s="13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3"/>
    </row>
    <row r="1581" spans="1:27">
      <c r="A1581" s="13"/>
      <c r="B1581" s="13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3"/>
    </row>
    <row r="1582" spans="1:27">
      <c r="A1582" s="13"/>
      <c r="B1582" s="13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3"/>
    </row>
    <row r="1583" spans="1:27">
      <c r="A1583" s="13"/>
      <c r="B1583" s="13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3"/>
    </row>
    <row r="1584" spans="1:27">
      <c r="A1584" s="13"/>
      <c r="B1584" s="13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3"/>
    </row>
    <row r="1585" spans="1:27">
      <c r="A1585" s="13"/>
      <c r="B1585" s="13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3"/>
    </row>
    <row r="1586" spans="1:27">
      <c r="A1586" s="13"/>
      <c r="B1586" s="13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3"/>
    </row>
    <row r="1587" spans="1:27">
      <c r="A1587" s="13"/>
      <c r="B1587" s="13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3"/>
    </row>
    <row r="1588" spans="1:27">
      <c r="A1588" s="13"/>
      <c r="B1588" s="13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3"/>
    </row>
    <row r="1589" spans="1:27">
      <c r="A1589" s="13"/>
      <c r="B1589" s="13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3"/>
    </row>
    <row r="1590" spans="1:27">
      <c r="A1590" s="13"/>
      <c r="B1590" s="13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3"/>
    </row>
    <row r="1591" spans="1:27">
      <c r="A1591" s="13"/>
      <c r="B1591" s="13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3"/>
    </row>
    <row r="1592" spans="1:27">
      <c r="A1592" s="13"/>
      <c r="B1592" s="13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3"/>
    </row>
    <row r="1593" spans="1:27">
      <c r="A1593" s="13"/>
      <c r="B1593" s="13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3"/>
    </row>
    <row r="1594" spans="1:27">
      <c r="A1594" s="13"/>
      <c r="B1594" s="13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3"/>
    </row>
    <row r="1595" spans="1:27">
      <c r="A1595" s="13"/>
      <c r="B1595" s="13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3"/>
    </row>
    <row r="1596" spans="1:27">
      <c r="A1596" s="13"/>
      <c r="B1596" s="13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3"/>
    </row>
    <row r="1597" spans="1:27">
      <c r="A1597" s="13"/>
      <c r="B1597" s="13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3"/>
    </row>
    <row r="1598" spans="1:27">
      <c r="A1598" s="13"/>
      <c r="B1598" s="13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3"/>
    </row>
    <row r="1599" spans="1:27">
      <c r="A1599" s="13"/>
      <c r="B1599" s="13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3"/>
    </row>
    <row r="1600" spans="1:27">
      <c r="A1600" s="13"/>
      <c r="B1600" s="13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3"/>
    </row>
    <row r="1601" spans="1:27">
      <c r="A1601" s="13"/>
      <c r="B1601" s="13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3"/>
    </row>
    <row r="1602" spans="1:27">
      <c r="A1602" s="13"/>
      <c r="B1602" s="13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3"/>
    </row>
    <row r="1603" spans="1:27">
      <c r="A1603" s="13"/>
      <c r="B1603" s="13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3"/>
    </row>
    <row r="1604" spans="1:27">
      <c r="A1604" s="13"/>
      <c r="B1604" s="13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3"/>
    </row>
    <row r="1605" spans="1:27">
      <c r="A1605" s="13"/>
      <c r="B1605" s="13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3"/>
    </row>
    <row r="1606" spans="1:27">
      <c r="A1606" s="13"/>
      <c r="B1606" s="13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3"/>
    </row>
    <row r="1607" spans="1:27">
      <c r="A1607" s="13"/>
      <c r="B1607" s="13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3"/>
    </row>
    <row r="1608" spans="1:27">
      <c r="A1608" s="13"/>
      <c r="B1608" s="13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3"/>
    </row>
    <row r="1609" spans="1:27">
      <c r="A1609" s="13"/>
      <c r="B1609" s="13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3"/>
    </row>
    <row r="1610" spans="1:27">
      <c r="A1610" s="13"/>
      <c r="B1610" s="13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3"/>
    </row>
    <row r="1611" spans="1:27">
      <c r="A1611" s="13"/>
      <c r="B1611" s="13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3"/>
    </row>
    <row r="1612" spans="1:27">
      <c r="A1612" s="13"/>
      <c r="B1612" s="13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3"/>
    </row>
    <row r="1613" spans="1:27">
      <c r="A1613" s="13"/>
      <c r="B1613" s="13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3"/>
    </row>
    <row r="1614" spans="1:27">
      <c r="A1614" s="13"/>
      <c r="B1614" s="13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3"/>
    </row>
    <row r="1615" spans="1:27">
      <c r="A1615" s="13"/>
      <c r="B1615" s="13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3"/>
    </row>
    <row r="1616" spans="1:27">
      <c r="A1616" s="13"/>
      <c r="B1616" s="13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3"/>
    </row>
    <row r="1617" spans="1:27">
      <c r="A1617" s="13"/>
      <c r="B1617" s="13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3"/>
    </row>
    <row r="1618" spans="1:27">
      <c r="A1618" s="13"/>
      <c r="B1618" s="13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3"/>
    </row>
    <row r="1619" spans="1:27">
      <c r="A1619" s="13"/>
      <c r="B1619" s="13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3"/>
    </row>
    <row r="1620" spans="1:27">
      <c r="A1620" s="13"/>
      <c r="B1620" s="13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3"/>
    </row>
    <row r="1621" spans="1:27">
      <c r="A1621" s="13"/>
      <c r="B1621" s="13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3"/>
    </row>
    <row r="1622" spans="1:27">
      <c r="A1622" s="13"/>
      <c r="B1622" s="13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3"/>
    </row>
    <row r="1623" spans="1:27">
      <c r="A1623" s="13"/>
      <c r="B1623" s="13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3"/>
    </row>
    <row r="1624" spans="1:27">
      <c r="A1624" s="13"/>
      <c r="B1624" s="13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3"/>
    </row>
    <row r="1625" spans="1:27">
      <c r="A1625" s="13"/>
      <c r="B1625" s="13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3"/>
    </row>
    <row r="1626" spans="1:27">
      <c r="A1626" s="13"/>
      <c r="B1626" s="13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3"/>
    </row>
    <row r="1627" spans="1:27">
      <c r="A1627" s="13"/>
      <c r="B1627" s="13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3"/>
    </row>
    <row r="1628" spans="1:27">
      <c r="A1628" s="13"/>
      <c r="B1628" s="13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3"/>
    </row>
    <row r="1629" spans="1:27">
      <c r="A1629" s="13"/>
      <c r="B1629" s="13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3"/>
    </row>
    <row r="1630" spans="1:27">
      <c r="A1630" s="13"/>
      <c r="B1630" s="13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3"/>
    </row>
    <row r="1631" spans="1:27">
      <c r="A1631" s="13"/>
      <c r="B1631" s="13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3"/>
    </row>
    <row r="1632" spans="1:27">
      <c r="A1632" s="13"/>
      <c r="B1632" s="13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3"/>
    </row>
    <row r="1633" spans="1:27">
      <c r="A1633" s="13"/>
      <c r="B1633" s="13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3"/>
    </row>
    <row r="1634" spans="1:27">
      <c r="A1634" s="13"/>
      <c r="B1634" s="13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3"/>
    </row>
    <row r="1635" spans="1:27">
      <c r="A1635" s="13"/>
      <c r="B1635" s="13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3"/>
    </row>
    <row r="1636" spans="1:27">
      <c r="A1636" s="13"/>
      <c r="B1636" s="13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3"/>
    </row>
    <row r="1637" spans="1:27">
      <c r="A1637" s="13"/>
      <c r="B1637" s="13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3"/>
    </row>
    <row r="1638" spans="1:27">
      <c r="A1638" s="13"/>
      <c r="B1638" s="13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3"/>
    </row>
    <row r="1639" spans="1:27">
      <c r="A1639" s="13"/>
      <c r="B1639" s="13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3"/>
    </row>
    <row r="1640" spans="1:27">
      <c r="A1640" s="13"/>
      <c r="B1640" s="13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3"/>
    </row>
    <row r="1641" spans="1:27">
      <c r="A1641" s="13"/>
      <c r="B1641" s="13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3"/>
    </row>
    <row r="1642" spans="1:27">
      <c r="A1642" s="13"/>
      <c r="B1642" s="13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3"/>
    </row>
    <row r="1643" spans="1:27">
      <c r="A1643" s="13"/>
      <c r="B1643" s="13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3"/>
    </row>
    <row r="1644" spans="1:27">
      <c r="A1644" s="13"/>
      <c r="B1644" s="13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3"/>
    </row>
    <row r="1645" spans="1:27">
      <c r="A1645" s="13"/>
      <c r="B1645" s="13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3"/>
    </row>
    <row r="1646" spans="1:27">
      <c r="A1646" s="13"/>
      <c r="B1646" s="13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3"/>
    </row>
    <row r="1647" spans="1:27">
      <c r="A1647" s="13"/>
      <c r="B1647" s="13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3"/>
    </row>
    <row r="1648" spans="1:27">
      <c r="A1648" s="13"/>
      <c r="B1648" s="13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3"/>
    </row>
    <row r="1649" spans="1:27">
      <c r="A1649" s="13"/>
      <c r="B1649" s="13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3"/>
    </row>
    <row r="1650" spans="1:27">
      <c r="A1650" s="13"/>
      <c r="B1650" s="13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3"/>
    </row>
    <row r="1651" spans="1:27">
      <c r="A1651" s="13"/>
      <c r="B1651" s="13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3"/>
    </row>
    <row r="1652" spans="1:27">
      <c r="A1652" s="13"/>
      <c r="B1652" s="13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3"/>
    </row>
    <row r="1653" spans="1:27">
      <c r="A1653" s="13"/>
      <c r="B1653" s="13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3"/>
    </row>
    <row r="1654" spans="1:27">
      <c r="A1654" s="13"/>
      <c r="B1654" s="13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3"/>
    </row>
    <row r="1655" spans="1:27">
      <c r="A1655" s="13"/>
      <c r="B1655" s="13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3"/>
    </row>
    <row r="1656" spans="1:27">
      <c r="A1656" s="13"/>
      <c r="B1656" s="13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3"/>
    </row>
    <row r="1657" spans="1:27">
      <c r="A1657" s="13"/>
      <c r="B1657" s="13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3"/>
    </row>
    <row r="1658" spans="1:27">
      <c r="A1658" s="13"/>
      <c r="B1658" s="13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3"/>
    </row>
    <row r="1659" spans="1:27">
      <c r="A1659" s="13"/>
      <c r="B1659" s="13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3"/>
    </row>
    <row r="1660" spans="1:27">
      <c r="A1660" s="13"/>
      <c r="B1660" s="13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3"/>
    </row>
    <row r="1661" spans="1:27">
      <c r="A1661" s="13"/>
      <c r="B1661" s="13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3"/>
    </row>
    <row r="1662" spans="1:27">
      <c r="A1662" s="13"/>
      <c r="B1662" s="13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3"/>
    </row>
    <row r="1663" spans="1:27">
      <c r="A1663" s="13"/>
      <c r="B1663" s="13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3"/>
    </row>
    <row r="1664" spans="1:27">
      <c r="A1664" s="13"/>
      <c r="B1664" s="13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3"/>
    </row>
    <row r="1665" spans="1:27">
      <c r="A1665" s="13"/>
      <c r="B1665" s="13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3"/>
    </row>
    <row r="1666" spans="1:27">
      <c r="A1666" s="13"/>
      <c r="B1666" s="13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3"/>
    </row>
    <row r="1667" spans="1:27">
      <c r="A1667" s="13"/>
      <c r="B1667" s="13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3"/>
    </row>
    <row r="1668" spans="1:27">
      <c r="A1668" s="13"/>
      <c r="B1668" s="13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3"/>
    </row>
    <row r="1669" spans="1:27">
      <c r="A1669" s="13"/>
      <c r="B1669" s="13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3"/>
    </row>
    <row r="1670" spans="1:27">
      <c r="A1670" s="13"/>
      <c r="B1670" s="13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3"/>
    </row>
    <row r="1671" spans="1:27">
      <c r="A1671" s="13"/>
      <c r="B1671" s="13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3"/>
    </row>
    <row r="1672" spans="1:27">
      <c r="A1672" s="13"/>
      <c r="B1672" s="13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3"/>
    </row>
    <row r="1673" spans="1:27">
      <c r="A1673" s="13"/>
      <c r="B1673" s="13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3"/>
    </row>
    <row r="1674" spans="1:27">
      <c r="A1674" s="13"/>
      <c r="B1674" s="13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3"/>
    </row>
    <row r="1675" spans="1:27">
      <c r="A1675" s="13"/>
      <c r="B1675" s="13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3"/>
    </row>
    <row r="1676" spans="1:27">
      <c r="A1676" s="13"/>
      <c r="B1676" s="13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3"/>
    </row>
    <row r="1677" spans="1:27">
      <c r="A1677" s="13"/>
      <c r="B1677" s="13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3"/>
    </row>
    <row r="1678" spans="1:27">
      <c r="A1678" s="13"/>
      <c r="B1678" s="13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3"/>
    </row>
    <row r="1679" spans="1:27">
      <c r="A1679" s="13"/>
      <c r="B1679" s="13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3"/>
    </row>
    <row r="1680" spans="1:27">
      <c r="A1680" s="13"/>
      <c r="B1680" s="13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3"/>
    </row>
    <row r="1681" spans="1:27">
      <c r="A1681" s="13"/>
      <c r="B1681" s="13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3"/>
    </row>
    <row r="1682" spans="1:27">
      <c r="A1682" s="13"/>
      <c r="B1682" s="13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3"/>
    </row>
    <row r="1683" spans="1:27">
      <c r="A1683" s="13"/>
      <c r="B1683" s="13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3"/>
    </row>
    <row r="1684" spans="1:27">
      <c r="A1684" s="13"/>
      <c r="B1684" s="13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3"/>
    </row>
    <row r="1685" spans="1:27">
      <c r="A1685" s="13"/>
      <c r="B1685" s="13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3"/>
    </row>
    <row r="1686" spans="1:27">
      <c r="A1686" s="13"/>
      <c r="B1686" s="13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3"/>
    </row>
    <row r="1687" spans="1:27">
      <c r="A1687" s="13"/>
      <c r="B1687" s="13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3"/>
    </row>
    <row r="1688" spans="1:27">
      <c r="A1688" s="13"/>
      <c r="B1688" s="13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3"/>
    </row>
    <row r="1689" spans="1:27">
      <c r="A1689" s="13"/>
      <c r="B1689" s="13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3"/>
    </row>
    <row r="1690" spans="1:27">
      <c r="A1690" s="13"/>
      <c r="B1690" s="13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3"/>
    </row>
    <row r="1691" spans="1:27">
      <c r="A1691" s="13"/>
      <c r="B1691" s="13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3"/>
    </row>
    <row r="1692" spans="1:27">
      <c r="A1692" s="13"/>
      <c r="B1692" s="13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3"/>
    </row>
    <row r="1693" spans="1:27">
      <c r="A1693" s="13"/>
      <c r="B1693" s="13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3"/>
    </row>
    <row r="1694" spans="1:27">
      <c r="A1694" s="13"/>
      <c r="B1694" s="13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3"/>
    </row>
    <row r="1695" spans="1:27">
      <c r="A1695" s="13"/>
      <c r="B1695" s="13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3"/>
    </row>
    <row r="1696" spans="1:27">
      <c r="A1696" s="13"/>
      <c r="B1696" s="13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3"/>
    </row>
    <row r="1697" spans="1:27">
      <c r="A1697" s="13"/>
      <c r="B1697" s="13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3"/>
    </row>
    <row r="1698" spans="1:27">
      <c r="A1698" s="13"/>
      <c r="B1698" s="13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3"/>
    </row>
    <row r="1699" spans="1:27">
      <c r="A1699" s="13"/>
      <c r="B1699" s="13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3"/>
    </row>
    <row r="1700" spans="1:27">
      <c r="A1700" s="13"/>
      <c r="B1700" s="13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3"/>
    </row>
    <row r="1701" spans="1:27">
      <c r="A1701" s="13"/>
      <c r="B1701" s="13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3"/>
    </row>
    <row r="1702" spans="1:27">
      <c r="A1702" s="13"/>
      <c r="B1702" s="13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3"/>
    </row>
    <row r="1703" spans="1:27">
      <c r="A1703" s="13"/>
      <c r="B1703" s="13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3"/>
    </row>
    <row r="1704" spans="1:27">
      <c r="A1704" s="13"/>
      <c r="B1704" s="13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3"/>
    </row>
    <row r="1705" spans="1:27">
      <c r="A1705" s="13"/>
      <c r="B1705" s="13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3"/>
    </row>
    <row r="1706" spans="1:27">
      <c r="A1706" s="13"/>
      <c r="B1706" s="13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3"/>
    </row>
    <row r="1707" spans="1:27">
      <c r="A1707" s="13"/>
      <c r="B1707" s="13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3"/>
    </row>
    <row r="1708" spans="1:27">
      <c r="A1708" s="13"/>
      <c r="B1708" s="13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3"/>
    </row>
    <row r="1709" spans="1:27">
      <c r="A1709" s="13"/>
      <c r="B1709" s="13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3"/>
    </row>
    <row r="1710" spans="1:27">
      <c r="A1710" s="13"/>
      <c r="B1710" s="13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3"/>
    </row>
    <row r="1711" spans="1:27">
      <c r="A1711" s="13"/>
      <c r="B1711" s="13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3"/>
    </row>
    <row r="1712" spans="1:27">
      <c r="A1712" s="13"/>
      <c r="B1712" s="13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3"/>
    </row>
    <row r="1713" spans="1:27">
      <c r="A1713" s="13"/>
      <c r="B1713" s="13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3"/>
    </row>
    <row r="1714" spans="1:27">
      <c r="A1714" s="13"/>
      <c r="B1714" s="13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3"/>
    </row>
    <row r="1715" spans="1:27">
      <c r="A1715" s="13"/>
      <c r="B1715" s="13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3"/>
    </row>
    <row r="1716" spans="1:27">
      <c r="A1716" s="13"/>
      <c r="B1716" s="13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3"/>
    </row>
    <row r="1717" spans="1:27">
      <c r="A1717" s="13"/>
      <c r="B1717" s="13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3"/>
    </row>
    <row r="1718" spans="1:27">
      <c r="A1718" s="13"/>
      <c r="B1718" s="13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3"/>
    </row>
    <row r="1719" spans="1:27">
      <c r="A1719" s="13"/>
      <c r="B1719" s="13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3"/>
    </row>
    <row r="1720" spans="1:27">
      <c r="A1720" s="13"/>
      <c r="B1720" s="13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3"/>
    </row>
    <row r="1721" spans="1:27">
      <c r="A1721" s="13"/>
      <c r="B1721" s="13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3"/>
    </row>
    <row r="1722" spans="1:27">
      <c r="A1722" s="13"/>
      <c r="B1722" s="13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3"/>
    </row>
    <row r="1723" spans="1:27">
      <c r="A1723" s="13"/>
      <c r="B1723" s="13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3"/>
    </row>
    <row r="1724" spans="1:27">
      <c r="A1724" s="13"/>
      <c r="B1724" s="13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3"/>
    </row>
    <row r="1725" spans="1:27">
      <c r="A1725" s="13"/>
      <c r="B1725" s="13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3"/>
    </row>
    <row r="1726" spans="1:27">
      <c r="A1726" s="13"/>
      <c r="B1726" s="13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3"/>
    </row>
    <row r="1727" spans="1:27">
      <c r="A1727" s="13"/>
      <c r="B1727" s="13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3"/>
    </row>
    <row r="1728" spans="1:27">
      <c r="A1728" s="13"/>
      <c r="B1728" s="13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3"/>
    </row>
    <row r="1729" spans="1:27">
      <c r="A1729" s="13"/>
      <c r="B1729" s="13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3"/>
    </row>
    <row r="1730" spans="1:27">
      <c r="A1730" s="13"/>
      <c r="B1730" s="13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3"/>
    </row>
    <row r="1731" spans="1:27">
      <c r="A1731" s="13"/>
      <c r="B1731" s="13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3"/>
    </row>
    <row r="1732" spans="1:27">
      <c r="A1732" s="13"/>
      <c r="B1732" s="13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3"/>
    </row>
    <row r="1733" spans="1:27">
      <c r="A1733" s="13"/>
      <c r="B1733" s="13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3"/>
    </row>
    <row r="1734" spans="1:27">
      <c r="A1734" s="13"/>
      <c r="B1734" s="13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3"/>
    </row>
    <row r="1735" spans="1:27">
      <c r="A1735" s="13"/>
      <c r="B1735" s="13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3"/>
    </row>
    <row r="1736" spans="1:27">
      <c r="A1736" s="13"/>
      <c r="B1736" s="13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3"/>
    </row>
    <row r="1737" spans="1:27">
      <c r="A1737" s="13"/>
      <c r="B1737" s="13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3"/>
    </row>
    <row r="1738" spans="1:27">
      <c r="A1738" s="13"/>
      <c r="B1738" s="13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3"/>
    </row>
    <row r="1739" spans="1:27">
      <c r="A1739" s="13"/>
      <c r="B1739" s="13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3"/>
    </row>
    <row r="1740" spans="1:27">
      <c r="A1740" s="13"/>
      <c r="B1740" s="13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3"/>
    </row>
    <row r="1741" spans="1:27">
      <c r="A1741" s="13"/>
      <c r="B1741" s="13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3"/>
    </row>
    <row r="1742" spans="1:27">
      <c r="A1742" s="13"/>
      <c r="B1742" s="13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3"/>
    </row>
    <row r="1743" spans="1:27">
      <c r="A1743" s="13"/>
      <c r="B1743" s="13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3"/>
    </row>
    <row r="1744" spans="1:27">
      <c r="A1744" s="13"/>
      <c r="B1744" s="13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3"/>
    </row>
    <row r="1745" spans="1:27">
      <c r="A1745" s="13"/>
      <c r="B1745" s="13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3"/>
    </row>
    <row r="1746" spans="1:27">
      <c r="A1746" s="13"/>
      <c r="B1746" s="13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3"/>
    </row>
    <row r="1747" spans="1:27">
      <c r="A1747" s="13"/>
      <c r="B1747" s="13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3"/>
    </row>
    <row r="1748" spans="1:27">
      <c r="A1748" s="13"/>
      <c r="B1748" s="13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3"/>
    </row>
    <row r="1749" spans="1:27">
      <c r="A1749" s="13"/>
      <c r="B1749" s="13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3"/>
    </row>
    <row r="1750" spans="1:27">
      <c r="A1750" s="13"/>
      <c r="B1750" s="13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3"/>
    </row>
    <row r="1751" spans="1:27">
      <c r="A1751" s="13"/>
      <c r="B1751" s="13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3"/>
    </row>
    <row r="1752" spans="1:27">
      <c r="A1752" s="13"/>
      <c r="B1752" s="13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3"/>
    </row>
    <row r="1753" spans="1:27">
      <c r="A1753" s="13"/>
      <c r="B1753" s="13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3"/>
    </row>
    <row r="1754" spans="1:27">
      <c r="A1754" s="13"/>
      <c r="B1754" s="13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3"/>
    </row>
    <row r="1755" spans="1:27">
      <c r="A1755" s="13"/>
      <c r="B1755" s="13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3"/>
    </row>
    <row r="1756" spans="1:27">
      <c r="A1756" s="13"/>
      <c r="B1756" s="13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3"/>
    </row>
    <row r="1757" spans="1:27">
      <c r="A1757" s="13"/>
      <c r="B1757" s="13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3"/>
    </row>
    <row r="1758" spans="1:27">
      <c r="A1758" s="13"/>
      <c r="B1758" s="13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3"/>
    </row>
    <row r="1759" spans="1:27">
      <c r="A1759" s="13"/>
      <c r="B1759" s="13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3"/>
    </row>
    <row r="1760" spans="1:27">
      <c r="A1760" s="13"/>
      <c r="B1760" s="13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3"/>
    </row>
    <row r="1761" spans="1:27">
      <c r="A1761" s="13"/>
      <c r="B1761" s="13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3"/>
    </row>
    <row r="1762" spans="1:27">
      <c r="A1762" s="13"/>
      <c r="B1762" s="13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3"/>
    </row>
    <row r="1763" spans="1:27">
      <c r="A1763" s="13"/>
      <c r="B1763" s="13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3"/>
    </row>
    <row r="1764" spans="1:27">
      <c r="A1764" s="13"/>
      <c r="B1764" s="13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3"/>
    </row>
    <row r="1765" spans="1:27">
      <c r="A1765" s="13"/>
      <c r="B1765" s="13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3"/>
    </row>
    <row r="1766" spans="1:27">
      <c r="A1766" s="13"/>
      <c r="B1766" s="13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3"/>
    </row>
    <row r="1767" spans="1:27">
      <c r="A1767" s="13"/>
      <c r="B1767" s="13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3"/>
    </row>
    <row r="1768" spans="1:27">
      <c r="A1768" s="13"/>
      <c r="B1768" s="13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3"/>
    </row>
    <row r="1769" spans="1:27">
      <c r="A1769" s="13"/>
      <c r="B1769" s="13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3"/>
    </row>
    <row r="1770" spans="1:27">
      <c r="A1770" s="13"/>
      <c r="B1770" s="13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3"/>
    </row>
    <row r="1771" spans="1:27">
      <c r="A1771" s="13"/>
      <c r="B1771" s="13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3"/>
    </row>
    <row r="1772" spans="1:27">
      <c r="A1772" s="13"/>
      <c r="B1772" s="13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3"/>
    </row>
    <row r="1773" spans="1:27">
      <c r="A1773" s="13"/>
      <c r="B1773" s="13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3"/>
    </row>
    <row r="1774" spans="1:27">
      <c r="A1774" s="13"/>
      <c r="B1774" s="13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3"/>
    </row>
    <row r="1775" spans="1:27">
      <c r="A1775" s="13"/>
      <c r="B1775" s="13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3"/>
    </row>
    <row r="1776" spans="1:27">
      <c r="A1776" s="13"/>
      <c r="B1776" s="13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3"/>
    </row>
    <row r="1777" spans="1:27">
      <c r="A1777" s="13"/>
      <c r="B1777" s="13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3"/>
    </row>
    <row r="1778" spans="1:27">
      <c r="A1778" s="13"/>
      <c r="B1778" s="13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3"/>
    </row>
    <row r="1779" spans="1:27">
      <c r="A1779" s="13"/>
      <c r="B1779" s="13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3"/>
    </row>
    <row r="1780" spans="1:27">
      <c r="A1780" s="13"/>
      <c r="B1780" s="13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3"/>
    </row>
    <row r="1781" spans="1:27">
      <c r="A1781" s="13"/>
      <c r="B1781" s="13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3"/>
    </row>
    <row r="1782" spans="1:27">
      <c r="A1782" s="13"/>
      <c r="B1782" s="13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3"/>
    </row>
    <row r="1783" spans="1:27">
      <c r="A1783" s="13"/>
      <c r="B1783" s="13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3"/>
    </row>
    <row r="1784" spans="1:27">
      <c r="A1784" s="13"/>
      <c r="B1784" s="13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3"/>
    </row>
    <row r="1785" spans="1:27">
      <c r="A1785" s="13"/>
      <c r="B1785" s="13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3"/>
    </row>
    <row r="1786" spans="1:27">
      <c r="A1786" s="13"/>
      <c r="B1786" s="13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3"/>
    </row>
    <row r="1787" spans="1:27">
      <c r="A1787" s="13"/>
      <c r="B1787" s="13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3"/>
    </row>
    <row r="1788" spans="1:27">
      <c r="A1788" s="13"/>
      <c r="B1788" s="13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3"/>
    </row>
    <row r="1789" spans="1:27">
      <c r="A1789" s="13"/>
      <c r="B1789" s="13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3"/>
    </row>
    <row r="1790" spans="1:27">
      <c r="A1790" s="13"/>
      <c r="B1790" s="13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3"/>
    </row>
    <row r="1791" spans="1:27">
      <c r="A1791" s="13"/>
      <c r="B1791" s="13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3"/>
    </row>
    <row r="1792" spans="1:27">
      <c r="A1792" s="13"/>
      <c r="B1792" s="13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3"/>
    </row>
    <row r="1793" spans="1:27">
      <c r="A1793" s="13"/>
      <c r="B1793" s="13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3"/>
    </row>
    <row r="1794" spans="1:27">
      <c r="A1794" s="13"/>
      <c r="B1794" s="13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3"/>
    </row>
    <row r="1795" spans="1:27">
      <c r="A1795" s="13"/>
      <c r="B1795" s="13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3"/>
    </row>
    <row r="1796" spans="1:27">
      <c r="A1796" s="13"/>
      <c r="B1796" s="13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3"/>
    </row>
    <row r="1797" spans="1:27">
      <c r="A1797" s="13"/>
      <c r="B1797" s="13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3"/>
    </row>
    <row r="1798" spans="1:27">
      <c r="A1798" s="13"/>
      <c r="B1798" s="13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3"/>
    </row>
    <row r="1799" spans="1:27">
      <c r="A1799" s="13"/>
      <c r="B1799" s="13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3"/>
    </row>
    <row r="1800" spans="1:27">
      <c r="A1800" s="13"/>
      <c r="B1800" s="13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3"/>
    </row>
    <row r="1801" spans="1:27">
      <c r="A1801" s="13"/>
      <c r="B1801" s="13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3"/>
    </row>
    <row r="1802" spans="1:27">
      <c r="A1802" s="13"/>
      <c r="B1802" s="13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3"/>
    </row>
    <row r="1803" spans="1:27">
      <c r="A1803" s="13"/>
      <c r="B1803" s="13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3"/>
    </row>
    <row r="1804" spans="1:27">
      <c r="A1804" s="13"/>
      <c r="B1804" s="13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3"/>
    </row>
    <row r="1805" spans="1:27">
      <c r="A1805" s="13"/>
      <c r="B1805" s="13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3"/>
    </row>
    <row r="1806" spans="1:27">
      <c r="A1806" s="13"/>
      <c r="B1806" s="13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3"/>
    </row>
    <row r="1807" spans="1:27">
      <c r="A1807" s="13"/>
      <c r="B1807" s="13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3"/>
    </row>
    <row r="1808" spans="1:27">
      <c r="A1808" s="13"/>
      <c r="B1808" s="13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3"/>
    </row>
    <row r="1809" spans="1:27">
      <c r="A1809" s="13"/>
      <c r="B1809" s="13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3"/>
    </row>
    <row r="1810" spans="1:27">
      <c r="A1810" s="13"/>
      <c r="B1810" s="13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3"/>
    </row>
    <row r="1811" spans="1:27">
      <c r="A1811" s="13"/>
      <c r="B1811" s="13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3"/>
    </row>
    <row r="1812" spans="1:27">
      <c r="A1812" s="13"/>
      <c r="B1812" s="13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3"/>
    </row>
    <row r="1813" spans="1:27">
      <c r="A1813" s="13"/>
      <c r="B1813" s="13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3"/>
    </row>
    <row r="1814" spans="1:27">
      <c r="A1814" s="13"/>
      <c r="B1814" s="13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3"/>
    </row>
    <row r="1815" spans="1:27">
      <c r="A1815" s="13"/>
      <c r="B1815" s="13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3"/>
    </row>
    <row r="1816" spans="1:27">
      <c r="A1816" s="13"/>
      <c r="B1816" s="13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3"/>
    </row>
    <row r="1817" spans="1:27">
      <c r="A1817" s="13"/>
      <c r="B1817" s="13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3"/>
    </row>
    <row r="1818" spans="1:27">
      <c r="A1818" s="13"/>
      <c r="B1818" s="13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3"/>
    </row>
    <row r="1819" spans="1:27">
      <c r="A1819" s="13"/>
      <c r="B1819" s="13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3"/>
    </row>
    <row r="1820" spans="1:27">
      <c r="A1820" s="13"/>
      <c r="B1820" s="13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3"/>
    </row>
    <row r="1821" spans="1:27">
      <c r="A1821" s="13"/>
      <c r="B1821" s="13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3"/>
    </row>
    <row r="1822" spans="1:27">
      <c r="A1822" s="13"/>
      <c r="B1822" s="13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3"/>
    </row>
    <row r="1823" spans="1:27">
      <c r="A1823" s="13"/>
      <c r="B1823" s="13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3"/>
    </row>
    <row r="1824" spans="1:27">
      <c r="A1824" s="13"/>
      <c r="B1824" s="13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3"/>
    </row>
    <row r="1825" spans="1:27">
      <c r="A1825" s="13"/>
      <c r="B1825" s="13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3"/>
    </row>
    <row r="1826" spans="1:27">
      <c r="A1826" s="13"/>
      <c r="B1826" s="13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3"/>
    </row>
    <row r="1827" spans="1:27">
      <c r="A1827" s="13"/>
      <c r="B1827" s="13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3"/>
    </row>
    <row r="1828" spans="1:27">
      <c r="A1828" s="13"/>
      <c r="B1828" s="13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3"/>
    </row>
    <row r="1829" spans="1:27">
      <c r="A1829" s="13"/>
      <c r="B1829" s="13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3"/>
    </row>
    <row r="1830" spans="1:27">
      <c r="A1830" s="13"/>
      <c r="B1830" s="13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3"/>
    </row>
    <row r="1831" spans="1:27">
      <c r="A1831" s="13"/>
      <c r="B1831" s="13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3"/>
    </row>
    <row r="1832" spans="1:27">
      <c r="A1832" s="13"/>
      <c r="B1832" s="13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3"/>
    </row>
    <row r="1833" spans="1:27">
      <c r="A1833" s="13"/>
      <c r="B1833" s="13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3"/>
    </row>
    <row r="1834" spans="1:27">
      <c r="A1834" s="13"/>
      <c r="B1834" s="13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3"/>
    </row>
    <row r="1835" spans="1:27">
      <c r="A1835" s="13"/>
      <c r="B1835" s="13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3"/>
    </row>
    <row r="1836" spans="1:27">
      <c r="A1836" s="13"/>
      <c r="B1836" s="13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3"/>
    </row>
    <row r="1837" spans="1:27">
      <c r="A1837" s="13"/>
      <c r="B1837" s="13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3"/>
    </row>
    <row r="1838" spans="1:27">
      <c r="A1838" s="13"/>
      <c r="B1838" s="13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3"/>
    </row>
    <row r="1839" spans="1:27">
      <c r="A1839" s="13"/>
      <c r="B1839" s="13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3"/>
    </row>
    <row r="1840" spans="1:27">
      <c r="A1840" s="13"/>
      <c r="B1840" s="13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3"/>
    </row>
    <row r="1841" spans="1:27">
      <c r="A1841" s="13"/>
      <c r="B1841" s="13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3"/>
    </row>
    <row r="1842" spans="1:27">
      <c r="A1842" s="13"/>
      <c r="B1842" s="13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3"/>
    </row>
    <row r="1843" spans="1:27">
      <c r="A1843" s="13"/>
      <c r="B1843" s="13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3"/>
    </row>
    <row r="1844" spans="1:27">
      <c r="A1844" s="13"/>
      <c r="B1844" s="13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3"/>
    </row>
    <row r="1845" spans="1:27">
      <c r="A1845" s="13"/>
      <c r="B1845" s="13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3"/>
    </row>
    <row r="1846" spans="1:27">
      <c r="A1846" s="13"/>
      <c r="B1846" s="13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3"/>
    </row>
    <row r="1847" spans="1:27">
      <c r="A1847" s="13"/>
      <c r="B1847" s="13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3"/>
    </row>
    <row r="1848" spans="1:27">
      <c r="A1848" s="13"/>
      <c r="B1848" s="13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3"/>
    </row>
    <row r="1849" spans="1:27">
      <c r="A1849" s="13"/>
      <c r="B1849" s="13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3"/>
    </row>
    <row r="1850" spans="1:27">
      <c r="A1850" s="13"/>
      <c r="B1850" s="13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3"/>
    </row>
    <row r="1851" spans="1:27">
      <c r="A1851" s="13"/>
      <c r="B1851" s="13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3"/>
    </row>
    <row r="1852" spans="1:27">
      <c r="A1852" s="13"/>
      <c r="B1852" s="13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3"/>
    </row>
    <row r="1853" spans="1:27">
      <c r="A1853" s="13"/>
      <c r="B1853" s="13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3"/>
    </row>
    <row r="1854" spans="1:27">
      <c r="A1854" s="13"/>
      <c r="B1854" s="13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3"/>
    </row>
    <row r="1855" spans="1:27">
      <c r="A1855" s="13"/>
      <c r="B1855" s="13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3"/>
    </row>
    <row r="1856" spans="1:27">
      <c r="A1856" s="13"/>
      <c r="B1856" s="13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3"/>
    </row>
    <row r="1857" spans="1:27">
      <c r="A1857" s="13"/>
      <c r="B1857" s="13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3"/>
    </row>
    <row r="1858" spans="1:27">
      <c r="A1858" s="13"/>
      <c r="B1858" s="13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3"/>
    </row>
    <row r="1859" spans="1:27">
      <c r="A1859" s="13"/>
      <c r="B1859" s="13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3"/>
    </row>
    <row r="1860" spans="1:27">
      <c r="A1860" s="13"/>
      <c r="B1860" s="13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3"/>
    </row>
    <row r="1861" spans="1:27">
      <c r="A1861" s="13"/>
      <c r="B1861" s="13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3"/>
    </row>
    <row r="1862" spans="1:27">
      <c r="A1862" s="13"/>
      <c r="B1862" s="13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3"/>
    </row>
    <row r="1863" spans="1:27">
      <c r="A1863" s="13"/>
      <c r="B1863" s="13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3"/>
    </row>
    <row r="1864" spans="1:27">
      <c r="A1864" s="13"/>
      <c r="B1864" s="13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3"/>
    </row>
    <row r="1865" spans="1:27">
      <c r="A1865" s="13"/>
      <c r="B1865" s="13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3"/>
    </row>
    <row r="1866" spans="1:27">
      <c r="A1866" s="13"/>
      <c r="B1866" s="13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3"/>
    </row>
    <row r="1867" spans="1:27">
      <c r="A1867" s="13"/>
      <c r="B1867" s="13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3"/>
    </row>
    <row r="1868" spans="1:27">
      <c r="A1868" s="13"/>
      <c r="B1868" s="13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3"/>
    </row>
    <row r="1869" spans="1:27">
      <c r="A1869" s="13"/>
      <c r="B1869" s="13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3"/>
    </row>
    <row r="1870" spans="1:27">
      <c r="A1870" s="13"/>
      <c r="B1870" s="13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3"/>
    </row>
    <row r="1871" spans="1:27">
      <c r="A1871" s="13"/>
      <c r="B1871" s="13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3"/>
    </row>
    <row r="1872" spans="1:27">
      <c r="A1872" s="13"/>
      <c r="B1872" s="13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3"/>
    </row>
    <row r="1873" spans="1:27">
      <c r="A1873" s="13"/>
      <c r="B1873" s="13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3"/>
    </row>
    <row r="1874" spans="1:27">
      <c r="A1874" s="13"/>
      <c r="B1874" s="13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3"/>
    </row>
    <row r="1875" spans="1:27">
      <c r="A1875" s="13"/>
      <c r="B1875" s="13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3"/>
    </row>
    <row r="1876" spans="1:27">
      <c r="A1876" s="13"/>
      <c r="B1876" s="13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3"/>
    </row>
    <row r="1877" spans="1:27">
      <c r="A1877" s="13"/>
      <c r="B1877" s="13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3"/>
    </row>
    <row r="1878" spans="1:27">
      <c r="A1878" s="13"/>
      <c r="B1878" s="13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3"/>
    </row>
    <row r="1879" spans="1:27">
      <c r="A1879" s="13"/>
      <c r="B1879" s="13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3"/>
    </row>
    <row r="1880" spans="1:27">
      <c r="A1880" s="13"/>
      <c r="B1880" s="13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3"/>
    </row>
    <row r="1881" spans="1:27">
      <c r="A1881" s="13"/>
      <c r="B1881" s="13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3"/>
    </row>
    <row r="1882" spans="1:27">
      <c r="A1882" s="13"/>
      <c r="B1882" s="13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3"/>
    </row>
    <row r="1883" spans="1:27">
      <c r="A1883" s="13"/>
      <c r="B1883" s="13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3"/>
    </row>
    <row r="1884" spans="1:27">
      <c r="A1884" s="13"/>
      <c r="B1884" s="13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3"/>
    </row>
    <row r="1885" spans="1:27">
      <c r="A1885" s="13"/>
      <c r="B1885" s="13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3"/>
    </row>
    <row r="1886" spans="1:27">
      <c r="A1886" s="13"/>
      <c r="B1886" s="13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3"/>
    </row>
    <row r="1887" spans="1:27">
      <c r="A1887" s="13"/>
      <c r="B1887" s="13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3"/>
    </row>
    <row r="1888" spans="1:27">
      <c r="A1888" s="13"/>
      <c r="B1888" s="13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3"/>
    </row>
    <row r="1889" spans="1:27">
      <c r="A1889" s="13"/>
      <c r="B1889" s="13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3"/>
    </row>
    <row r="1890" spans="1:27">
      <c r="A1890" s="13"/>
      <c r="B1890" s="13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3"/>
    </row>
    <row r="1891" spans="1:27">
      <c r="A1891" s="13"/>
      <c r="B1891" s="13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3"/>
    </row>
    <row r="1892" spans="1:27">
      <c r="A1892" s="13"/>
      <c r="B1892" s="13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3"/>
    </row>
    <row r="1893" spans="1:27">
      <c r="A1893" s="13"/>
      <c r="B1893" s="13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3"/>
    </row>
    <row r="1894" spans="1:27">
      <c r="A1894" s="13"/>
      <c r="B1894" s="13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3"/>
    </row>
    <row r="1895" spans="1:27">
      <c r="A1895" s="13"/>
      <c r="B1895" s="13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3"/>
    </row>
    <row r="1896" spans="1:27">
      <c r="A1896" s="13"/>
      <c r="B1896" s="13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3"/>
    </row>
    <row r="1897" spans="1:27">
      <c r="A1897" s="13"/>
      <c r="B1897" s="13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3"/>
    </row>
    <row r="1898" spans="1:27">
      <c r="A1898" s="13"/>
      <c r="B1898" s="13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3"/>
    </row>
    <row r="1899" spans="1:27">
      <c r="A1899" s="13"/>
      <c r="B1899" s="13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3"/>
    </row>
    <row r="1900" spans="1:27">
      <c r="A1900" s="13"/>
      <c r="B1900" s="13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3"/>
    </row>
    <row r="1901" spans="1:27">
      <c r="A1901" s="13"/>
      <c r="B1901" s="13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3"/>
    </row>
    <row r="1902" spans="1:27">
      <c r="A1902" s="13"/>
      <c r="B1902" s="13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3"/>
    </row>
    <row r="1903" spans="1:27">
      <c r="A1903" s="13"/>
      <c r="B1903" s="13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3"/>
    </row>
    <row r="1904" spans="1:27">
      <c r="A1904" s="13"/>
      <c r="B1904" s="13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3"/>
    </row>
    <row r="1905" spans="1:27">
      <c r="A1905" s="13"/>
      <c r="B1905" s="13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3"/>
    </row>
    <row r="1906" spans="1:27">
      <c r="A1906" s="13"/>
      <c r="B1906" s="13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3"/>
    </row>
    <row r="1907" spans="1:27">
      <c r="A1907" s="13"/>
      <c r="B1907" s="13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3"/>
    </row>
    <row r="1908" spans="1:27">
      <c r="A1908" s="13"/>
      <c r="B1908" s="13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3"/>
    </row>
    <row r="1909" spans="1:27">
      <c r="A1909" s="13"/>
      <c r="B1909" s="13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3"/>
    </row>
    <row r="1910" spans="1:27">
      <c r="A1910" s="13"/>
      <c r="B1910" s="13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3"/>
    </row>
    <row r="1911" spans="1:27">
      <c r="A1911" s="13"/>
      <c r="B1911" s="13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3"/>
    </row>
    <row r="1912" spans="1:27">
      <c r="A1912" s="13"/>
      <c r="B1912" s="13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3"/>
    </row>
    <row r="1913" spans="1:27">
      <c r="A1913" s="13"/>
      <c r="B1913" s="13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3"/>
    </row>
    <row r="1914" spans="1:27">
      <c r="A1914" s="13"/>
      <c r="B1914" s="13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3"/>
    </row>
    <row r="1915" spans="1:27">
      <c r="A1915" s="13"/>
      <c r="B1915" s="13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3"/>
    </row>
    <row r="1916" spans="1:27">
      <c r="A1916" s="13"/>
      <c r="B1916" s="13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3"/>
    </row>
    <row r="1917" spans="1:27">
      <c r="A1917" s="13"/>
      <c r="B1917" s="13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3"/>
    </row>
    <row r="1918" spans="1:27">
      <c r="A1918" s="13"/>
      <c r="B1918" s="13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3"/>
    </row>
    <row r="1919" spans="1:27">
      <c r="A1919" s="13"/>
      <c r="B1919" s="13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3"/>
    </row>
    <row r="1920" spans="1:27">
      <c r="A1920" s="13"/>
      <c r="B1920" s="13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3"/>
    </row>
    <row r="1921" spans="1:27">
      <c r="A1921" s="13"/>
      <c r="B1921" s="13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3"/>
    </row>
    <row r="1922" spans="1:27">
      <c r="A1922" s="13"/>
      <c r="B1922" s="13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3"/>
    </row>
    <row r="1923" spans="1:27">
      <c r="A1923" s="13"/>
      <c r="B1923" s="13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3"/>
    </row>
    <row r="1924" spans="1:27">
      <c r="A1924" s="13"/>
      <c r="B1924" s="13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3"/>
    </row>
    <row r="1925" spans="1:27">
      <c r="A1925" s="13"/>
      <c r="B1925" s="13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3"/>
    </row>
    <row r="1926" spans="1:27">
      <c r="A1926" s="13"/>
      <c r="B1926" s="13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3"/>
    </row>
    <row r="1927" spans="1:27">
      <c r="A1927" s="13"/>
      <c r="B1927" s="13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3"/>
    </row>
    <row r="1928" spans="1:27">
      <c r="A1928" s="13"/>
      <c r="B1928" s="13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3"/>
    </row>
    <row r="1929" spans="1:27">
      <c r="A1929" s="13"/>
      <c r="B1929" s="13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3"/>
    </row>
    <row r="1930" spans="1:27">
      <c r="A1930" s="13"/>
      <c r="B1930" s="13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3"/>
    </row>
    <row r="1931" spans="1:27">
      <c r="A1931" s="13"/>
      <c r="B1931" s="13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3"/>
    </row>
    <row r="1932" spans="1:27">
      <c r="A1932" s="13"/>
      <c r="B1932" s="13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3"/>
    </row>
    <row r="1933" spans="1:27">
      <c r="A1933" s="13"/>
      <c r="B1933" s="13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3"/>
    </row>
    <row r="1934" spans="1:27">
      <c r="A1934" s="13"/>
      <c r="B1934" s="13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3"/>
    </row>
    <row r="1935" spans="1:27">
      <c r="A1935" s="13"/>
      <c r="B1935" s="13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3"/>
    </row>
    <row r="1936" spans="1:27">
      <c r="A1936" s="13"/>
      <c r="B1936" s="13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3"/>
    </row>
    <row r="1937" spans="1:27">
      <c r="A1937" s="13"/>
      <c r="B1937" s="13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3"/>
    </row>
    <row r="1938" spans="1:27">
      <c r="A1938" s="13"/>
      <c r="B1938" s="13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3"/>
    </row>
    <row r="1939" spans="1:27">
      <c r="A1939" s="13"/>
      <c r="B1939" s="13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3"/>
    </row>
    <row r="1940" spans="1:27">
      <c r="A1940" s="13"/>
      <c r="B1940" s="13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3"/>
    </row>
    <row r="1941" spans="1:27">
      <c r="A1941" s="13"/>
      <c r="B1941" s="13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3"/>
    </row>
    <row r="1942" spans="1:27">
      <c r="A1942" s="13"/>
      <c r="B1942" s="13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3"/>
    </row>
    <row r="1943" spans="1:27">
      <c r="A1943" s="13"/>
      <c r="B1943" s="13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3"/>
    </row>
    <row r="1944" spans="1:27">
      <c r="A1944" s="13"/>
      <c r="B1944" s="13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3"/>
    </row>
    <row r="1945" spans="1:27">
      <c r="A1945" s="13"/>
      <c r="B1945" s="13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3"/>
    </row>
    <row r="1946" spans="1:27">
      <c r="A1946" s="13"/>
      <c r="B1946" s="13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3"/>
    </row>
    <row r="1947" spans="1:27">
      <c r="A1947" s="13"/>
      <c r="B1947" s="13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3"/>
    </row>
    <row r="1948" spans="1:27">
      <c r="A1948" s="13"/>
      <c r="B1948" s="13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3"/>
    </row>
    <row r="1949" spans="1:27">
      <c r="A1949" s="13"/>
      <c r="B1949" s="13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3"/>
    </row>
    <row r="1950" spans="1:27">
      <c r="A1950" s="13"/>
      <c r="B1950" s="13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3"/>
    </row>
    <row r="1951" spans="1:27">
      <c r="A1951" s="13"/>
      <c r="B1951" s="13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3"/>
    </row>
    <row r="1952" spans="1:27">
      <c r="A1952" s="13"/>
      <c r="B1952" s="13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3"/>
    </row>
    <row r="1953" spans="1:27">
      <c r="A1953" s="13"/>
      <c r="B1953" s="13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3"/>
    </row>
    <row r="1954" spans="1:27">
      <c r="A1954" s="13"/>
      <c r="B1954" s="13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3"/>
    </row>
    <row r="1955" spans="1:27">
      <c r="A1955" s="13"/>
      <c r="B1955" s="13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3"/>
    </row>
    <row r="1956" spans="1:27">
      <c r="A1956" s="13"/>
      <c r="B1956" s="13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3"/>
    </row>
    <row r="1957" spans="1:27">
      <c r="A1957" s="13"/>
      <c r="B1957" s="13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3"/>
    </row>
    <row r="1958" spans="1:27">
      <c r="A1958" s="13"/>
      <c r="B1958" s="13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3"/>
    </row>
    <row r="1959" spans="1:27">
      <c r="A1959" s="13"/>
      <c r="B1959" s="13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3"/>
    </row>
    <row r="1960" spans="1:27">
      <c r="A1960" s="13"/>
      <c r="B1960" s="13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3"/>
    </row>
    <row r="1961" spans="1:27">
      <c r="A1961" s="13"/>
      <c r="B1961" s="13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3"/>
    </row>
    <row r="1962" spans="1:27">
      <c r="A1962" s="13"/>
      <c r="B1962" s="13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3"/>
    </row>
    <row r="1963" spans="1:27">
      <c r="A1963" s="13"/>
      <c r="B1963" s="13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3"/>
    </row>
    <row r="1964" spans="1:27">
      <c r="A1964" s="13"/>
      <c r="B1964" s="13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3"/>
    </row>
    <row r="1965" spans="1:27">
      <c r="A1965" s="13"/>
      <c r="B1965" s="13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3"/>
    </row>
    <row r="1966" spans="1:27">
      <c r="A1966" s="13"/>
      <c r="B1966" s="13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3"/>
    </row>
    <row r="1967" spans="1:27">
      <c r="A1967" s="13"/>
      <c r="B1967" s="13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3"/>
    </row>
    <row r="1968" spans="1:27">
      <c r="A1968" s="13"/>
      <c r="B1968" s="13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3"/>
    </row>
    <row r="1969" spans="1:27">
      <c r="A1969" s="13"/>
      <c r="B1969" s="13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3"/>
    </row>
    <row r="1970" spans="1:27">
      <c r="A1970" s="13"/>
      <c r="B1970" s="13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3"/>
    </row>
    <row r="1971" spans="1:27">
      <c r="A1971" s="13"/>
      <c r="B1971" s="13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3"/>
    </row>
    <row r="1972" spans="1:27">
      <c r="A1972" s="13"/>
      <c r="B1972" s="13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3"/>
    </row>
    <row r="1973" spans="1:27">
      <c r="A1973" s="13"/>
      <c r="B1973" s="13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3"/>
    </row>
    <row r="1974" spans="1:27">
      <c r="A1974" s="13"/>
      <c r="B1974" s="13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3"/>
    </row>
    <row r="1975" spans="1:27">
      <c r="A1975" s="13"/>
      <c r="B1975" s="13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3"/>
    </row>
    <row r="1976" spans="1:27">
      <c r="A1976" s="13"/>
      <c r="B1976" s="13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3"/>
    </row>
    <row r="1977" spans="1:27">
      <c r="A1977" s="13"/>
      <c r="B1977" s="13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3"/>
    </row>
    <row r="1978" spans="1:27">
      <c r="A1978" s="13"/>
      <c r="B1978" s="13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3"/>
    </row>
    <row r="1979" spans="1:27">
      <c r="A1979" s="13"/>
      <c r="B1979" s="13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3"/>
    </row>
    <row r="1980" spans="1:27">
      <c r="A1980" s="13"/>
      <c r="B1980" s="13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3"/>
    </row>
    <row r="1981" spans="1:27">
      <c r="A1981" s="13"/>
      <c r="B1981" s="13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3"/>
    </row>
    <row r="1982" spans="1:27">
      <c r="A1982" s="13"/>
      <c r="B1982" s="13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3"/>
    </row>
    <row r="1983" spans="1:27">
      <c r="A1983" s="13"/>
      <c r="B1983" s="13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3"/>
    </row>
    <row r="1984" spans="1:27">
      <c r="A1984" s="13"/>
      <c r="B1984" s="13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3"/>
    </row>
    <row r="1985" spans="1:27">
      <c r="A1985" s="13"/>
      <c r="B1985" s="13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3"/>
    </row>
    <row r="1986" spans="1:27">
      <c r="A1986" s="13"/>
      <c r="B1986" s="13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3"/>
    </row>
    <row r="1987" spans="1:27">
      <c r="A1987" s="13"/>
      <c r="B1987" s="13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3"/>
    </row>
    <row r="1988" spans="1:27">
      <c r="A1988" s="13"/>
      <c r="B1988" s="13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3"/>
    </row>
    <row r="1989" spans="1:27">
      <c r="A1989" s="13"/>
      <c r="B1989" s="13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3"/>
    </row>
    <row r="1990" spans="1:27">
      <c r="A1990" s="13"/>
      <c r="B1990" s="13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3"/>
    </row>
    <row r="1991" spans="1:27">
      <c r="A1991" s="13"/>
      <c r="B1991" s="13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3"/>
    </row>
    <row r="1992" spans="1:27">
      <c r="A1992" s="13"/>
      <c r="B1992" s="13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3"/>
    </row>
    <row r="1993" spans="1:27">
      <c r="A1993" s="13"/>
      <c r="B1993" s="13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3"/>
    </row>
    <row r="1994" spans="1:27">
      <c r="A1994" s="13"/>
      <c r="B1994" s="13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3"/>
    </row>
    <row r="1995" spans="1:27">
      <c r="A1995" s="13"/>
      <c r="B1995" s="13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3"/>
    </row>
    <row r="1996" spans="1:27">
      <c r="A1996" s="13"/>
      <c r="B1996" s="13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3"/>
    </row>
    <row r="1997" spans="1:27">
      <c r="A1997" s="13"/>
      <c r="B1997" s="13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3"/>
    </row>
    <row r="1998" spans="1:27">
      <c r="A1998" s="13"/>
      <c r="B1998" s="13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3"/>
    </row>
    <row r="1999" spans="1:27">
      <c r="A1999" s="13"/>
      <c r="B1999" s="13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3"/>
    </row>
    <row r="2000" spans="1:27">
      <c r="A2000" s="13"/>
      <c r="B2000" s="13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3"/>
    </row>
    <row r="2001" spans="1:27">
      <c r="A2001" s="13"/>
      <c r="B2001" s="13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3"/>
    </row>
    <row r="2002" spans="1:27">
      <c r="A2002" s="13"/>
      <c r="B2002" s="13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3"/>
    </row>
    <row r="2003" spans="1:27">
      <c r="A2003" s="13"/>
      <c r="B2003" s="13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3"/>
    </row>
    <row r="2004" spans="1:27">
      <c r="A2004" s="13"/>
      <c r="B2004" s="13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3"/>
    </row>
    <row r="2005" spans="1:27">
      <c r="A2005" s="13"/>
      <c r="B2005" s="13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3"/>
    </row>
    <row r="2006" spans="1:27">
      <c r="A2006" s="13"/>
      <c r="B2006" s="13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3"/>
    </row>
    <row r="2007" spans="1:27">
      <c r="A2007" s="13"/>
      <c r="B2007" s="13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3"/>
    </row>
    <row r="2008" spans="1:27">
      <c r="A2008" s="13"/>
      <c r="B2008" s="13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3"/>
    </row>
    <row r="2009" spans="1:27">
      <c r="A2009" s="13"/>
      <c r="B2009" s="13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3"/>
    </row>
    <row r="2010" spans="1:27">
      <c r="A2010" s="13"/>
      <c r="B2010" s="13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3"/>
    </row>
    <row r="2011" spans="1:27">
      <c r="A2011" s="13"/>
      <c r="B2011" s="13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3"/>
    </row>
    <row r="2012" spans="1:27">
      <c r="A2012" s="13"/>
      <c r="B2012" s="13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3"/>
    </row>
    <row r="2013" spans="1:27">
      <c r="A2013" s="13"/>
      <c r="B2013" s="13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3"/>
    </row>
    <row r="2014" spans="1:27">
      <c r="A2014" s="13"/>
      <c r="B2014" s="13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3"/>
    </row>
    <row r="2015" spans="1:27">
      <c r="A2015" s="13"/>
      <c r="B2015" s="13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3"/>
    </row>
    <row r="2016" spans="1:27">
      <c r="A2016" s="13"/>
      <c r="B2016" s="13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3"/>
    </row>
    <row r="2017" spans="1:27">
      <c r="A2017" s="13"/>
      <c r="B2017" s="13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3"/>
    </row>
    <row r="2018" spans="1:27">
      <c r="A2018" s="13"/>
      <c r="B2018" s="13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3"/>
    </row>
    <row r="2019" spans="1:27">
      <c r="A2019" s="13"/>
      <c r="B2019" s="13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3"/>
    </row>
    <row r="2020" spans="1:27">
      <c r="A2020" s="13"/>
      <c r="B2020" s="13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3"/>
    </row>
    <row r="2021" spans="1:27">
      <c r="A2021" s="13"/>
      <c r="B2021" s="13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3"/>
    </row>
    <row r="2022" spans="1:27">
      <c r="A2022" s="13"/>
      <c r="B2022" s="13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3"/>
    </row>
    <row r="2023" spans="1:27">
      <c r="A2023" s="13"/>
      <c r="B2023" s="13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3"/>
    </row>
    <row r="2024" spans="1:27">
      <c r="A2024" s="13"/>
      <c r="B2024" s="13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3"/>
    </row>
    <row r="2025" spans="1:27">
      <c r="A2025" s="13"/>
      <c r="B2025" s="13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3"/>
    </row>
    <row r="2026" spans="1:27">
      <c r="A2026" s="13"/>
      <c r="B2026" s="13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3"/>
    </row>
    <row r="2027" spans="1:27">
      <c r="A2027" s="13"/>
      <c r="B2027" s="13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3"/>
    </row>
    <row r="2028" spans="1:27">
      <c r="A2028" s="13"/>
      <c r="B2028" s="13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3"/>
    </row>
    <row r="2029" spans="1:27">
      <c r="A2029" s="13"/>
      <c r="B2029" s="13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3"/>
    </row>
    <row r="2030" spans="1:27">
      <c r="A2030" s="13"/>
      <c r="B2030" s="13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3"/>
    </row>
    <row r="2031" spans="1:27">
      <c r="A2031" s="13"/>
      <c r="B2031" s="13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3"/>
    </row>
    <row r="2032" spans="1:27">
      <c r="A2032" s="13"/>
      <c r="B2032" s="13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3"/>
    </row>
    <row r="2033" spans="1:27">
      <c r="A2033" s="13"/>
      <c r="B2033" s="13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3"/>
    </row>
    <row r="2034" spans="1:27">
      <c r="A2034" s="13"/>
      <c r="B2034" s="13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3"/>
    </row>
    <row r="2035" spans="1:27">
      <c r="A2035" s="13"/>
      <c r="B2035" s="13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3"/>
    </row>
    <row r="2036" spans="1:27">
      <c r="A2036" s="13"/>
      <c r="B2036" s="13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3"/>
    </row>
    <row r="2037" spans="1:27">
      <c r="A2037" s="13"/>
      <c r="B2037" s="13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3"/>
    </row>
    <row r="2038" spans="1:27">
      <c r="A2038" s="13"/>
      <c r="B2038" s="13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3"/>
    </row>
    <row r="2039" spans="1:27">
      <c r="A2039" s="13"/>
      <c r="B2039" s="13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3"/>
    </row>
    <row r="2040" spans="1:27">
      <c r="A2040" s="13"/>
      <c r="B2040" s="13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3"/>
    </row>
    <row r="2041" spans="1:27">
      <c r="A2041" s="13"/>
      <c r="B2041" s="13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3"/>
    </row>
    <row r="2042" spans="1:27">
      <c r="A2042" s="13"/>
      <c r="B2042" s="13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3"/>
    </row>
    <row r="2043" spans="1:27">
      <c r="A2043" s="13"/>
      <c r="B2043" s="13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3"/>
    </row>
    <row r="2044" spans="1:27">
      <c r="A2044" s="13"/>
      <c r="B2044" s="13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3"/>
    </row>
    <row r="2045" spans="1:27">
      <c r="A2045" s="13"/>
      <c r="B2045" s="13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3"/>
    </row>
    <row r="2046" spans="1:27">
      <c r="A2046" s="13"/>
      <c r="B2046" s="13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3"/>
    </row>
    <row r="2047" spans="1:27">
      <c r="A2047" s="13"/>
      <c r="B2047" s="13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3"/>
    </row>
    <row r="2048" spans="1:27">
      <c r="A2048" s="13"/>
      <c r="B2048" s="13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3"/>
    </row>
    <row r="2049" spans="1:27">
      <c r="A2049" s="13"/>
      <c r="B2049" s="13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3"/>
    </row>
    <row r="2050" spans="1:27">
      <c r="A2050" s="13"/>
      <c r="B2050" s="13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3"/>
    </row>
    <row r="2051" spans="1:27">
      <c r="A2051" s="13"/>
      <c r="B2051" s="13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3"/>
    </row>
    <row r="2052" spans="1:27">
      <c r="A2052" s="13"/>
      <c r="B2052" s="13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3"/>
    </row>
    <row r="2053" spans="1:27">
      <c r="A2053" s="13"/>
      <c r="B2053" s="13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3"/>
    </row>
    <row r="2054" spans="1:27">
      <c r="A2054" s="13"/>
      <c r="B2054" s="13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3"/>
    </row>
    <row r="2055" spans="1:27">
      <c r="A2055" s="13"/>
      <c r="B2055" s="13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3"/>
    </row>
    <row r="2056" spans="1:27">
      <c r="A2056" s="13"/>
      <c r="B2056" s="13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3"/>
    </row>
    <row r="2057" spans="1:27">
      <c r="A2057" s="13"/>
      <c r="B2057" s="13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3"/>
    </row>
    <row r="2058" spans="1:27">
      <c r="A2058" s="13"/>
      <c r="B2058" s="13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3"/>
    </row>
    <row r="2059" spans="1:27">
      <c r="A2059" s="13"/>
      <c r="B2059" s="13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3"/>
    </row>
    <row r="2060" spans="1:27">
      <c r="A2060" s="13"/>
      <c r="B2060" s="13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3"/>
    </row>
    <row r="2061" spans="1:27">
      <c r="A2061" s="13"/>
      <c r="B2061" s="13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3"/>
    </row>
    <row r="2062" spans="1:27">
      <c r="A2062" s="13"/>
      <c r="B2062" s="13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3"/>
    </row>
    <row r="2063" spans="1:27">
      <c r="A2063" s="13"/>
      <c r="B2063" s="13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3"/>
    </row>
    <row r="2064" spans="1:27">
      <c r="A2064" s="13"/>
      <c r="B2064" s="13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3"/>
    </row>
    <row r="2065" spans="1:27">
      <c r="A2065" s="13"/>
      <c r="B2065" s="13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3"/>
    </row>
    <row r="2066" spans="1:27">
      <c r="A2066" s="13"/>
      <c r="B2066" s="13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3"/>
    </row>
    <row r="2067" spans="1:27">
      <c r="A2067" s="13"/>
      <c r="B2067" s="13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3"/>
    </row>
    <row r="2068" spans="1:27">
      <c r="A2068" s="13"/>
      <c r="B2068" s="13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3"/>
    </row>
    <row r="2069" spans="1:27">
      <c r="A2069" s="13"/>
      <c r="B2069" s="13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3"/>
    </row>
    <row r="2070" spans="1:27">
      <c r="A2070" s="13"/>
      <c r="B2070" s="13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3"/>
    </row>
    <row r="2071" spans="1:27">
      <c r="A2071" s="13"/>
      <c r="B2071" s="13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3"/>
    </row>
    <row r="2072" spans="1:27">
      <c r="A2072" s="13"/>
      <c r="B2072" s="13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3"/>
    </row>
    <row r="2073" spans="1:27">
      <c r="A2073" s="13"/>
      <c r="B2073" s="13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3"/>
    </row>
    <row r="2074" spans="1:27">
      <c r="A2074" s="13"/>
      <c r="B2074" s="13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3"/>
    </row>
    <row r="2075" spans="1:27">
      <c r="A2075" s="13"/>
      <c r="B2075" s="13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3"/>
    </row>
    <row r="2076" spans="1:27">
      <c r="A2076" s="13"/>
      <c r="B2076" s="13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3"/>
    </row>
    <row r="2077" spans="1:27">
      <c r="A2077" s="13"/>
      <c r="B2077" s="13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3"/>
    </row>
    <row r="2078" spans="1:27">
      <c r="A2078" s="13"/>
      <c r="B2078" s="13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3"/>
    </row>
    <row r="2079" spans="1:27">
      <c r="A2079" s="13"/>
      <c r="B2079" s="13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3"/>
    </row>
    <row r="2080" spans="1:27">
      <c r="A2080" s="13"/>
      <c r="B2080" s="13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3"/>
    </row>
    <row r="2081" spans="1:27">
      <c r="A2081" s="13"/>
      <c r="B2081" s="13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3"/>
    </row>
    <row r="2082" spans="1:27">
      <c r="A2082" s="13"/>
      <c r="B2082" s="13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3"/>
    </row>
    <row r="2083" spans="1:27">
      <c r="A2083" s="13"/>
      <c r="B2083" s="13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3"/>
    </row>
    <row r="2084" spans="1:27">
      <c r="A2084" s="13"/>
      <c r="B2084" s="13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3"/>
    </row>
    <row r="2085" spans="1:27">
      <c r="A2085" s="13"/>
      <c r="B2085" s="13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3"/>
    </row>
    <row r="2086" spans="1:27">
      <c r="A2086" s="13"/>
      <c r="B2086" s="13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3"/>
    </row>
    <row r="2087" spans="1:27">
      <c r="A2087" s="13"/>
      <c r="B2087" s="13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3"/>
    </row>
    <row r="2088" spans="1:27">
      <c r="A2088" s="13"/>
      <c r="B2088" s="13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3"/>
    </row>
    <row r="2089" spans="1:27">
      <c r="A2089" s="13"/>
      <c r="B2089" s="13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3"/>
    </row>
    <row r="2090" spans="1:27">
      <c r="A2090" s="13"/>
      <c r="B2090" s="13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3"/>
    </row>
    <row r="2091" spans="1:27">
      <c r="A2091" s="13"/>
      <c r="B2091" s="13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3"/>
    </row>
    <row r="2092" spans="1:27">
      <c r="A2092" s="13"/>
      <c r="B2092" s="13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3"/>
    </row>
    <row r="2093" spans="1:27">
      <c r="A2093" s="13"/>
      <c r="B2093" s="13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3"/>
    </row>
    <row r="2094" spans="1:27">
      <c r="A2094" s="13"/>
      <c r="B2094" s="13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3"/>
    </row>
    <row r="2095" spans="1:27">
      <c r="A2095" s="13"/>
      <c r="B2095" s="13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3"/>
    </row>
    <row r="2096" spans="1:27">
      <c r="A2096" s="13"/>
      <c r="B2096" s="13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3"/>
    </row>
    <row r="2097" spans="1:27">
      <c r="A2097" s="13"/>
      <c r="B2097" s="13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3"/>
    </row>
    <row r="2098" spans="1:27">
      <c r="A2098" s="13"/>
      <c r="B2098" s="13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3"/>
    </row>
    <row r="2099" spans="1:27">
      <c r="A2099" s="13"/>
      <c r="B2099" s="13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3"/>
    </row>
    <row r="2100" spans="1:27">
      <c r="A2100" s="13"/>
      <c r="B2100" s="13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3"/>
    </row>
    <row r="2101" spans="1:27">
      <c r="A2101" s="13"/>
      <c r="B2101" s="13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3"/>
    </row>
    <row r="2102" spans="1:27">
      <c r="A2102" s="13"/>
      <c r="B2102" s="13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3"/>
    </row>
    <row r="2103" spans="1:27">
      <c r="A2103" s="13"/>
      <c r="B2103" s="13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3"/>
    </row>
    <row r="2104" spans="1:27">
      <c r="A2104" s="13"/>
      <c r="B2104" s="13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3"/>
    </row>
    <row r="2105" spans="1:27">
      <c r="A2105" s="13"/>
      <c r="B2105" s="13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3"/>
    </row>
    <row r="2106" spans="1:27">
      <c r="A2106" s="13"/>
      <c r="B2106" s="13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3"/>
    </row>
    <row r="2107" spans="1:27">
      <c r="A2107" s="13"/>
      <c r="B2107" s="13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3"/>
    </row>
    <row r="2108" spans="1:27">
      <c r="A2108" s="13"/>
      <c r="B2108" s="13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3"/>
    </row>
    <row r="2109" spans="1:27">
      <c r="A2109" s="13"/>
      <c r="B2109" s="13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3"/>
    </row>
    <row r="2110" spans="1:27">
      <c r="A2110" s="13"/>
      <c r="B2110" s="13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3"/>
    </row>
    <row r="2111" spans="1:27">
      <c r="A2111" s="13"/>
      <c r="B2111" s="13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3"/>
    </row>
    <row r="2112" spans="1:27">
      <c r="A2112" s="13"/>
      <c r="B2112" s="13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3"/>
    </row>
    <row r="2113" spans="1:27">
      <c r="A2113" s="13"/>
      <c r="B2113" s="13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3"/>
    </row>
    <row r="2114" spans="1:27">
      <c r="A2114" s="13"/>
      <c r="B2114" s="13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3"/>
    </row>
    <row r="2115" spans="1:27">
      <c r="A2115" s="13"/>
      <c r="B2115" s="13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3"/>
    </row>
    <row r="2116" spans="1:27">
      <c r="A2116" s="13"/>
      <c r="B2116" s="13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3"/>
    </row>
    <row r="2117" spans="1:27">
      <c r="A2117" s="13"/>
      <c r="B2117" s="13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3"/>
    </row>
    <row r="2118" spans="1:27">
      <c r="A2118" s="13"/>
      <c r="B2118" s="13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3"/>
    </row>
    <row r="2119" spans="1:27">
      <c r="A2119" s="13"/>
      <c r="B2119" s="13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3"/>
    </row>
    <row r="2120" spans="1:27">
      <c r="A2120" s="13"/>
      <c r="B2120" s="13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3"/>
    </row>
    <row r="2121" spans="1:27">
      <c r="A2121" s="13"/>
      <c r="B2121" s="13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3"/>
    </row>
    <row r="2122" spans="1:27">
      <c r="A2122" s="13"/>
      <c r="B2122" s="13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3"/>
    </row>
    <row r="2123" spans="1:27">
      <c r="A2123" s="13"/>
      <c r="B2123" s="13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3"/>
    </row>
    <row r="2124" spans="1:27">
      <c r="A2124" s="13"/>
      <c r="B2124" s="13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3"/>
    </row>
    <row r="2125" spans="1:27">
      <c r="A2125" s="13"/>
      <c r="B2125" s="13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3"/>
    </row>
    <row r="2126" spans="1:27">
      <c r="A2126" s="13"/>
      <c r="B2126" s="13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3"/>
    </row>
    <row r="2127" spans="1:27">
      <c r="A2127" s="13"/>
      <c r="B2127" s="13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3"/>
    </row>
    <row r="2128" spans="1:27">
      <c r="A2128" s="13"/>
      <c r="B2128" s="13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3"/>
    </row>
    <row r="2129" spans="1:27">
      <c r="A2129" s="13"/>
      <c r="B2129" s="13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3"/>
    </row>
    <row r="2130" spans="1:27">
      <c r="A2130" s="13"/>
      <c r="B2130" s="13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3"/>
    </row>
    <row r="2131" spans="1:27">
      <c r="A2131" s="13"/>
      <c r="B2131" s="13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3"/>
    </row>
    <row r="2132" spans="1:27">
      <c r="A2132" s="13"/>
      <c r="B2132" s="13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3"/>
    </row>
    <row r="2133" spans="1:27">
      <c r="A2133" s="13"/>
      <c r="B2133" s="13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3"/>
    </row>
    <row r="2134" spans="1:27">
      <c r="A2134" s="13"/>
      <c r="B2134" s="13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3"/>
    </row>
    <row r="2135" spans="1:27">
      <c r="A2135" s="13"/>
      <c r="B2135" s="13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3"/>
    </row>
    <row r="2136" spans="1:27">
      <c r="A2136" s="13"/>
      <c r="B2136" s="13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3"/>
    </row>
    <row r="2137" spans="1:27">
      <c r="A2137" s="13"/>
      <c r="B2137" s="13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3"/>
    </row>
    <row r="2138" spans="1:27">
      <c r="A2138" s="13"/>
      <c r="B2138" s="13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3"/>
    </row>
    <row r="2139" spans="1:27">
      <c r="A2139" s="13"/>
      <c r="B2139" s="13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3"/>
    </row>
    <row r="2140" spans="1:27">
      <c r="A2140" s="13"/>
      <c r="B2140" s="13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3"/>
    </row>
    <row r="2141" spans="1:27">
      <c r="A2141" s="13"/>
      <c r="B2141" s="13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3"/>
    </row>
    <row r="2142" spans="1:27">
      <c r="A2142" s="13"/>
      <c r="B2142" s="13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3"/>
    </row>
    <row r="2143" spans="1:27">
      <c r="A2143" s="13"/>
      <c r="B2143" s="13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3"/>
    </row>
    <row r="2144" spans="1:27">
      <c r="A2144" s="13"/>
      <c r="B2144" s="13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3"/>
    </row>
    <row r="2145" spans="1:27">
      <c r="A2145" s="13"/>
      <c r="B2145" s="13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3"/>
    </row>
    <row r="2146" spans="1:27">
      <c r="A2146" s="13"/>
      <c r="B2146" s="13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3"/>
    </row>
    <row r="2147" spans="1:27">
      <c r="A2147" s="13"/>
      <c r="B2147" s="13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3"/>
    </row>
    <row r="2148" spans="1:27">
      <c r="A2148" s="13"/>
      <c r="B2148" s="13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3"/>
    </row>
    <row r="2149" spans="1:27">
      <c r="A2149" s="13"/>
      <c r="B2149" s="13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3"/>
    </row>
    <row r="2150" spans="1:27">
      <c r="A2150" s="13"/>
      <c r="B2150" s="13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3"/>
    </row>
    <row r="2151" spans="1:27">
      <c r="A2151" s="13"/>
      <c r="B2151" s="13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3"/>
    </row>
    <row r="2152" spans="1:27">
      <c r="A2152" s="13"/>
      <c r="B2152" s="13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3"/>
    </row>
    <row r="2153" spans="1:27">
      <c r="A2153" s="13"/>
      <c r="B2153" s="13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3"/>
    </row>
    <row r="2154" spans="1:27">
      <c r="A2154" s="13"/>
      <c r="B2154" s="13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3"/>
    </row>
    <row r="2155" spans="1:27">
      <c r="A2155" s="13"/>
      <c r="B2155" s="13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3"/>
    </row>
    <row r="2156" spans="1:27">
      <c r="A2156" s="13"/>
      <c r="B2156" s="13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3"/>
    </row>
    <row r="2157" spans="1:27">
      <c r="A2157" s="13"/>
      <c r="B2157" s="13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3"/>
    </row>
    <row r="2158" spans="1:27">
      <c r="A2158" s="13"/>
      <c r="B2158" s="13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3"/>
    </row>
    <row r="2159" spans="1:27">
      <c r="A2159" s="13"/>
      <c r="B2159" s="13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3"/>
    </row>
    <row r="2160" spans="1:27">
      <c r="A2160" s="13"/>
      <c r="B2160" s="13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3"/>
    </row>
    <row r="2161" spans="1:27">
      <c r="A2161" s="13"/>
      <c r="B2161" s="13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3"/>
    </row>
    <row r="2162" spans="1:27">
      <c r="A2162" s="13"/>
      <c r="B2162" s="13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3"/>
    </row>
    <row r="2163" spans="1:27">
      <c r="A2163" s="13"/>
      <c r="B2163" s="13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3"/>
    </row>
    <row r="2164" spans="1:27">
      <c r="A2164" s="13"/>
      <c r="B2164" s="13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3"/>
    </row>
    <row r="2165" spans="1:27">
      <c r="A2165" s="13"/>
      <c r="B2165" s="13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3"/>
    </row>
    <row r="2166" spans="1:27">
      <c r="A2166" s="13"/>
      <c r="B2166" s="13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3"/>
    </row>
    <row r="2167" spans="1:27">
      <c r="A2167" s="13"/>
      <c r="B2167" s="13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3"/>
    </row>
    <row r="2168" spans="1:27">
      <c r="A2168" s="13"/>
      <c r="B2168" s="13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3"/>
    </row>
    <row r="2169" spans="1:27">
      <c r="A2169" s="13"/>
      <c r="B2169" s="13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3"/>
    </row>
    <row r="2170" spans="1:27">
      <c r="A2170" s="13"/>
      <c r="B2170" s="13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3"/>
    </row>
    <row r="2171" spans="1:27">
      <c r="A2171" s="13"/>
      <c r="B2171" s="13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3"/>
    </row>
    <row r="2172" spans="1:27">
      <c r="A2172" s="13"/>
      <c r="B2172" s="13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3"/>
    </row>
    <row r="2173" spans="1:27">
      <c r="A2173" s="13"/>
      <c r="B2173" s="13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3"/>
    </row>
    <row r="2174" spans="1:27">
      <c r="A2174" s="13"/>
      <c r="B2174" s="13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3"/>
    </row>
    <row r="2175" spans="1:27">
      <c r="A2175" s="13"/>
      <c r="B2175" s="13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3"/>
    </row>
    <row r="2176" spans="1:27">
      <c r="A2176" s="13"/>
      <c r="B2176" s="13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3"/>
    </row>
    <row r="2177" spans="1:27">
      <c r="A2177" s="13"/>
      <c r="B2177" s="13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3"/>
    </row>
    <row r="2178" spans="1:27">
      <c r="A2178" s="13"/>
      <c r="B2178" s="13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3"/>
    </row>
    <row r="2179" spans="1:27">
      <c r="A2179" s="13"/>
      <c r="B2179" s="13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3"/>
    </row>
    <row r="2180" spans="1:27">
      <c r="A2180" s="13"/>
      <c r="B2180" s="13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3"/>
    </row>
    <row r="2181" spans="1:27">
      <c r="A2181" s="13"/>
      <c r="B2181" s="13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3"/>
    </row>
    <row r="2182" spans="1:27">
      <c r="A2182" s="13"/>
      <c r="B2182" s="13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3"/>
    </row>
    <row r="2183" spans="1:27">
      <c r="A2183" s="13"/>
      <c r="B2183" s="13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3"/>
    </row>
    <row r="2184" spans="1:27">
      <c r="A2184" s="13"/>
      <c r="B2184" s="13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3"/>
    </row>
    <row r="2185" spans="1:27">
      <c r="A2185" s="13"/>
      <c r="B2185" s="13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3"/>
    </row>
    <row r="2186" spans="1:27">
      <c r="A2186" s="13"/>
      <c r="B2186" s="13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3"/>
    </row>
    <row r="2187" spans="1:27">
      <c r="A2187" s="13"/>
      <c r="B2187" s="13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3"/>
    </row>
    <row r="2188" spans="1:27">
      <c r="A2188" s="13"/>
      <c r="B2188" s="13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3"/>
    </row>
    <row r="2189" spans="1:27">
      <c r="A2189" s="13"/>
      <c r="B2189" s="13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3"/>
    </row>
    <row r="2190" spans="1:27">
      <c r="A2190" s="13"/>
      <c r="B2190" s="13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3"/>
    </row>
    <row r="2191" spans="1:27">
      <c r="A2191" s="13"/>
      <c r="B2191" s="13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3"/>
    </row>
    <row r="2192" spans="1:27">
      <c r="A2192" s="13"/>
      <c r="B2192" s="13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3"/>
    </row>
    <row r="2193" spans="1:27">
      <c r="A2193" s="13"/>
      <c r="B2193" s="13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3"/>
    </row>
    <row r="2194" spans="1:27">
      <c r="A2194" s="13"/>
      <c r="B2194" s="13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3"/>
    </row>
    <row r="2195" spans="1:27">
      <c r="A2195" s="13"/>
      <c r="B2195" s="13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3"/>
    </row>
    <row r="2196" spans="1:27">
      <c r="A2196" s="13"/>
      <c r="B2196" s="13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3"/>
    </row>
    <row r="2197" spans="1:27">
      <c r="A2197" s="13"/>
      <c r="B2197" s="13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3"/>
    </row>
    <row r="2198" spans="1:27">
      <c r="A2198" s="13"/>
      <c r="B2198" s="13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3"/>
    </row>
    <row r="2199" spans="1:27">
      <c r="A2199" s="13"/>
      <c r="B2199" s="13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3"/>
    </row>
    <row r="2200" spans="1:27">
      <c r="A2200" s="13"/>
      <c r="B2200" s="13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3"/>
    </row>
    <row r="2201" spans="1:27">
      <c r="A2201" s="13"/>
      <c r="B2201" s="13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3"/>
    </row>
    <row r="2202" spans="1:27">
      <c r="A2202" s="13"/>
      <c r="B2202" s="13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3"/>
    </row>
    <row r="2203" spans="1:27">
      <c r="A2203" s="13"/>
      <c r="B2203" s="13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3"/>
    </row>
    <row r="2204" spans="1:27">
      <c r="A2204" s="13"/>
      <c r="B2204" s="13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3"/>
    </row>
    <row r="2205" spans="1:27">
      <c r="A2205" s="13"/>
      <c r="B2205" s="13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3"/>
    </row>
    <row r="2206" spans="1:27">
      <c r="A2206" s="13"/>
      <c r="B2206" s="13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3"/>
    </row>
    <row r="2207" spans="1:27">
      <c r="A2207" s="13"/>
      <c r="B2207" s="13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3"/>
    </row>
    <row r="2208" spans="1:27">
      <c r="A2208" s="13"/>
      <c r="B2208" s="13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3"/>
    </row>
    <row r="2209" spans="1:27">
      <c r="A2209" s="13"/>
      <c r="B2209" s="13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3"/>
    </row>
    <row r="2210" spans="1:27">
      <c r="A2210" s="13"/>
      <c r="B2210" s="13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3"/>
    </row>
    <row r="2211" spans="1:27">
      <c r="A2211" s="13"/>
      <c r="B2211" s="13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3"/>
    </row>
    <row r="2212" spans="1:27">
      <c r="A2212" s="13"/>
      <c r="B2212" s="13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3"/>
    </row>
    <row r="2213" spans="1:27">
      <c r="A2213" s="13"/>
      <c r="B2213" s="13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3"/>
    </row>
    <row r="2214" spans="1:27">
      <c r="A2214" s="13"/>
      <c r="B2214" s="13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3"/>
    </row>
    <row r="2215" spans="1:27">
      <c r="A2215" s="13"/>
      <c r="B2215" s="13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3"/>
    </row>
    <row r="2216" spans="1:27">
      <c r="A2216" s="13"/>
      <c r="B2216" s="13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3"/>
    </row>
    <row r="2217" spans="1:27">
      <c r="A2217" s="13"/>
      <c r="B2217" s="13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3"/>
    </row>
    <row r="2218" spans="1:27">
      <c r="A2218" s="13"/>
      <c r="B2218" s="13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3"/>
    </row>
    <row r="2219" spans="1:27">
      <c r="A2219" s="13"/>
      <c r="B2219" s="13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3"/>
    </row>
    <row r="2220" spans="1:27">
      <c r="A2220" s="13"/>
      <c r="B2220" s="13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3"/>
    </row>
    <row r="2221" spans="1:27">
      <c r="A2221" s="13"/>
      <c r="B2221" s="13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3"/>
    </row>
    <row r="2222" spans="1:27">
      <c r="A2222" s="13"/>
      <c r="B2222" s="13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3"/>
    </row>
    <row r="2223" spans="1:27">
      <c r="A2223" s="13"/>
      <c r="B2223" s="13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3"/>
    </row>
    <row r="2224" spans="1:27">
      <c r="A2224" s="13"/>
      <c r="B2224" s="13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3"/>
    </row>
    <row r="2225" spans="1:27">
      <c r="A2225" s="13"/>
      <c r="B2225" s="13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3"/>
    </row>
    <row r="2226" spans="1:27">
      <c r="A2226" s="13"/>
      <c r="B2226" s="13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3"/>
    </row>
    <row r="2227" spans="1:27">
      <c r="A2227" s="13"/>
      <c r="B2227" s="13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3"/>
    </row>
    <row r="2228" spans="1:27">
      <c r="A2228" s="13"/>
      <c r="B2228" s="13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3"/>
    </row>
    <row r="2229" spans="1:27">
      <c r="A2229" s="13"/>
      <c r="B2229" s="13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3"/>
    </row>
    <row r="2230" spans="1:27">
      <c r="A2230" s="13"/>
      <c r="B2230" s="13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3"/>
    </row>
    <row r="2231" spans="1:27">
      <c r="A2231" s="13"/>
      <c r="B2231" s="13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3"/>
    </row>
    <row r="2232" spans="1:27">
      <c r="A2232" s="13"/>
      <c r="B2232" s="13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3"/>
    </row>
    <row r="2233" spans="1:27">
      <c r="A2233" s="13"/>
      <c r="B2233" s="13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3"/>
    </row>
    <row r="2234" spans="1:27">
      <c r="A2234" s="13"/>
      <c r="B2234" s="13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3"/>
    </row>
    <row r="2235" spans="1:27">
      <c r="A2235" s="13"/>
      <c r="B2235" s="13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3"/>
    </row>
    <row r="2236" spans="1:27">
      <c r="A2236" s="13"/>
      <c r="B2236" s="13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3"/>
    </row>
    <row r="2237" spans="1:27">
      <c r="A2237" s="13"/>
      <c r="B2237" s="13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3"/>
    </row>
    <row r="2238" spans="1:27">
      <c r="A2238" s="13"/>
      <c r="B2238" s="13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3"/>
    </row>
    <row r="2239" spans="1:27">
      <c r="A2239" s="13"/>
      <c r="B2239" s="13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3"/>
    </row>
    <row r="2240" spans="1:27">
      <c r="A2240" s="13"/>
      <c r="B2240" s="13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3"/>
    </row>
    <row r="2241" spans="1:27">
      <c r="A2241" s="13"/>
      <c r="B2241" s="13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3"/>
    </row>
    <row r="2242" spans="1:27">
      <c r="A2242" s="13"/>
      <c r="B2242" s="13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3"/>
    </row>
    <row r="2243" spans="1:27">
      <c r="A2243" s="13"/>
      <c r="B2243" s="13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3"/>
    </row>
    <row r="2244" spans="1:27">
      <c r="A2244" s="13"/>
      <c r="B2244" s="13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3"/>
    </row>
    <row r="2245" spans="1:27">
      <c r="A2245" s="13"/>
      <c r="B2245" s="13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3"/>
    </row>
    <row r="2246" spans="1:27">
      <c r="A2246" s="13"/>
      <c r="B2246" s="13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3"/>
    </row>
    <row r="2247" spans="1:27">
      <c r="A2247" s="13"/>
      <c r="B2247" s="13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3"/>
    </row>
    <row r="2248" spans="1:27">
      <c r="A2248" s="13"/>
      <c r="B2248" s="13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3"/>
    </row>
    <row r="2249" spans="1:27">
      <c r="A2249" s="13"/>
      <c r="B2249" s="13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3"/>
    </row>
    <row r="2250" spans="1:27">
      <c r="A2250" s="13"/>
      <c r="B2250" s="13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3"/>
    </row>
    <row r="2251" spans="1:27">
      <c r="A2251" s="13"/>
      <c r="B2251" s="13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3"/>
    </row>
    <row r="2252" spans="1:27">
      <c r="A2252" s="13"/>
      <c r="B2252" s="13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3"/>
    </row>
    <row r="2253" spans="1:27">
      <c r="A2253" s="13"/>
      <c r="B2253" s="13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3"/>
    </row>
    <row r="2254" spans="1:27">
      <c r="A2254" s="13"/>
      <c r="B2254" s="13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3"/>
    </row>
    <row r="2255" spans="1:27">
      <c r="A2255" s="13"/>
      <c r="B2255" s="13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3"/>
    </row>
    <row r="2256" spans="1:27">
      <c r="A2256" s="13"/>
      <c r="B2256" s="13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3"/>
    </row>
    <row r="2257" spans="1:27">
      <c r="A2257" s="13"/>
      <c r="B2257" s="13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3"/>
    </row>
    <row r="2258" spans="1:27">
      <c r="A2258" s="13"/>
      <c r="B2258" s="13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3"/>
    </row>
    <row r="2259" spans="1:27">
      <c r="A2259" s="13"/>
      <c r="B2259" s="13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3"/>
    </row>
    <row r="2260" spans="1:27">
      <c r="A2260" s="13"/>
      <c r="B2260" s="13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3"/>
    </row>
    <row r="2261" spans="1:27">
      <c r="A2261" s="13"/>
      <c r="B2261" s="13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3"/>
    </row>
    <row r="2262" spans="1:27">
      <c r="A2262" s="13"/>
      <c r="B2262" s="13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3"/>
    </row>
    <row r="2263" spans="1:27">
      <c r="A2263" s="13"/>
      <c r="B2263" s="13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3"/>
    </row>
    <row r="2264" spans="1:27">
      <c r="A2264" s="13"/>
      <c r="B2264" s="13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3"/>
    </row>
    <row r="2265" spans="1:27">
      <c r="A2265" s="13"/>
      <c r="B2265" s="13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3"/>
    </row>
    <row r="2266" spans="1:27">
      <c r="A2266" s="13"/>
      <c r="B2266" s="13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3"/>
    </row>
    <row r="2267" spans="1:27">
      <c r="A2267" s="13"/>
      <c r="B2267" s="13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3"/>
    </row>
    <row r="2268" spans="1:27">
      <c r="A2268" s="13"/>
      <c r="B2268" s="13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3"/>
    </row>
    <row r="2269" spans="1:27">
      <c r="A2269" s="13"/>
      <c r="B2269" s="13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3"/>
    </row>
    <row r="2270" spans="1:27">
      <c r="A2270" s="13"/>
      <c r="B2270" s="13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3"/>
    </row>
    <row r="2271" spans="1:27">
      <c r="A2271" s="13"/>
      <c r="B2271" s="13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3"/>
    </row>
    <row r="2272" spans="1:27">
      <c r="A2272" s="13"/>
      <c r="B2272" s="13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3"/>
    </row>
    <row r="2273" spans="1:27">
      <c r="A2273" s="13"/>
      <c r="B2273" s="13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3"/>
    </row>
    <row r="2274" spans="1:27">
      <c r="A2274" s="13"/>
      <c r="B2274" s="13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3"/>
    </row>
    <row r="2275" spans="1:27">
      <c r="A2275" s="13"/>
      <c r="B2275" s="13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3"/>
    </row>
    <row r="2276" spans="1:27">
      <c r="A2276" s="13"/>
      <c r="B2276" s="13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3"/>
    </row>
    <row r="2277" spans="1:27">
      <c r="A2277" s="13"/>
      <c r="B2277" s="13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3"/>
    </row>
    <row r="2278" spans="1:27">
      <c r="A2278" s="13"/>
      <c r="B2278" s="13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3"/>
    </row>
    <row r="2279" spans="1:27">
      <c r="A2279" s="13"/>
      <c r="B2279" s="13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3"/>
    </row>
    <row r="2280" spans="1:27">
      <c r="A2280" s="13"/>
      <c r="B2280" s="13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3"/>
    </row>
    <row r="2281" spans="1:27">
      <c r="A2281" s="13"/>
      <c r="B2281" s="13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3"/>
    </row>
    <row r="2282" spans="1:27">
      <c r="A2282" s="13"/>
      <c r="B2282" s="13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3"/>
    </row>
    <row r="2283" spans="1:27">
      <c r="A2283" s="13"/>
      <c r="B2283" s="13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3"/>
    </row>
    <row r="2284" spans="1:27">
      <c r="A2284" s="13"/>
      <c r="B2284" s="13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3"/>
    </row>
    <row r="2285" spans="1:27">
      <c r="A2285" s="13"/>
      <c r="B2285" s="13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3"/>
    </row>
    <row r="2286" spans="1:27">
      <c r="A2286" s="13"/>
      <c r="B2286" s="13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3"/>
    </row>
    <row r="2287" spans="1:27">
      <c r="A2287" s="13"/>
      <c r="B2287" s="13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3"/>
    </row>
    <row r="2288" spans="1:27">
      <c r="A2288" s="13"/>
      <c r="B2288" s="13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3"/>
    </row>
    <row r="2289" spans="1:27">
      <c r="A2289" s="13"/>
      <c r="B2289" s="13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3"/>
    </row>
    <row r="2290" spans="1:27">
      <c r="A2290" s="13"/>
      <c r="B2290" s="13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3"/>
    </row>
    <row r="2291" spans="1:27">
      <c r="A2291" s="13"/>
      <c r="B2291" s="13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3"/>
    </row>
    <row r="2292" spans="1:27">
      <c r="A2292" s="13"/>
      <c r="B2292" s="13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3"/>
    </row>
    <row r="2293" spans="1:27">
      <c r="A2293" s="13"/>
      <c r="B2293" s="13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3"/>
    </row>
    <row r="2294" spans="1:27">
      <c r="A2294" s="13"/>
      <c r="B2294" s="13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3"/>
    </row>
    <row r="2295" spans="1:27">
      <c r="A2295" s="13"/>
      <c r="B2295" s="13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3"/>
    </row>
    <row r="2296" spans="1:27">
      <c r="A2296" s="13"/>
      <c r="B2296" s="13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3"/>
    </row>
    <row r="2297" spans="1:27">
      <c r="A2297" s="13"/>
      <c r="B2297" s="13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3"/>
    </row>
    <row r="2298" spans="1:27">
      <c r="A2298" s="13"/>
      <c r="B2298" s="13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3"/>
    </row>
    <row r="2299" spans="1:27">
      <c r="A2299" s="13"/>
      <c r="B2299" s="13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3"/>
    </row>
    <row r="2300" spans="1:27">
      <c r="A2300" s="13"/>
      <c r="B2300" s="13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3"/>
    </row>
    <row r="2301" spans="1:27">
      <c r="A2301" s="13"/>
      <c r="B2301" s="13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3"/>
    </row>
    <row r="2302" spans="1:27">
      <c r="A2302" s="13"/>
      <c r="B2302" s="13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3"/>
    </row>
    <row r="2303" spans="1:27">
      <c r="A2303" s="13"/>
      <c r="B2303" s="13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3"/>
    </row>
    <row r="2304" spans="1:27">
      <c r="A2304" s="13"/>
      <c r="B2304" s="13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3"/>
    </row>
    <row r="2305" spans="1:27">
      <c r="A2305" s="13"/>
      <c r="B2305" s="13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3"/>
    </row>
    <row r="2306" spans="1:27">
      <c r="A2306" s="13"/>
      <c r="B2306" s="13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3"/>
    </row>
    <row r="2307" spans="1:27">
      <c r="A2307" s="13"/>
      <c r="B2307" s="13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3"/>
    </row>
    <row r="2308" spans="1:27">
      <c r="A2308" s="13"/>
      <c r="B2308" s="13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3"/>
    </row>
    <row r="2309" spans="1:27">
      <c r="A2309" s="13"/>
      <c r="B2309" s="13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3"/>
    </row>
    <row r="2310" spans="1:27">
      <c r="A2310" s="13"/>
      <c r="B2310" s="13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3"/>
    </row>
    <row r="2311" spans="1:27">
      <c r="A2311" s="13"/>
      <c r="B2311" s="13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3"/>
    </row>
    <row r="2312" spans="1:27">
      <c r="A2312" s="13"/>
      <c r="B2312" s="13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3"/>
    </row>
    <row r="2313" spans="1:27">
      <c r="A2313" s="13"/>
      <c r="B2313" s="13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3"/>
    </row>
    <row r="2314" spans="1:27">
      <c r="A2314" s="13"/>
      <c r="B2314" s="13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3"/>
    </row>
    <row r="2315" spans="1:27">
      <c r="A2315" s="13"/>
      <c r="B2315" s="13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3"/>
    </row>
    <row r="2316" spans="1:27">
      <c r="A2316" s="13"/>
      <c r="B2316" s="13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3"/>
    </row>
    <row r="2317" spans="1:27">
      <c r="A2317" s="13"/>
      <c r="B2317" s="13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3"/>
    </row>
    <row r="2318" spans="1:27">
      <c r="A2318" s="13"/>
      <c r="B2318" s="13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3"/>
    </row>
    <row r="2319" spans="1:27">
      <c r="A2319" s="13"/>
      <c r="B2319" s="13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3"/>
    </row>
    <row r="2320" spans="1:27">
      <c r="A2320" s="13"/>
      <c r="B2320" s="13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3"/>
    </row>
    <row r="2321" spans="1:27">
      <c r="A2321" s="13"/>
      <c r="B2321" s="13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3"/>
    </row>
    <row r="2322" spans="1:27">
      <c r="A2322" s="13"/>
      <c r="B2322" s="13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3"/>
    </row>
    <row r="2323" spans="1:27">
      <c r="A2323" s="13"/>
      <c r="B2323" s="13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3"/>
    </row>
    <row r="2324" spans="1:27">
      <c r="A2324" s="13"/>
      <c r="B2324" s="13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3"/>
    </row>
    <row r="2325" spans="1:27">
      <c r="A2325" s="13"/>
      <c r="B2325" s="13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3"/>
    </row>
    <row r="2326" spans="1:27">
      <c r="A2326" s="13"/>
      <c r="B2326" s="13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3"/>
    </row>
    <row r="2327" spans="1:27">
      <c r="A2327" s="13"/>
      <c r="B2327" s="13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3"/>
    </row>
    <row r="2328" spans="1:27">
      <c r="A2328" s="13"/>
      <c r="B2328" s="13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3"/>
    </row>
    <row r="2329" spans="1:27">
      <c r="A2329" s="13"/>
      <c r="B2329" s="13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3"/>
    </row>
    <row r="2330" spans="1:27">
      <c r="A2330" s="13"/>
      <c r="B2330" s="13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3"/>
    </row>
    <row r="2331" spans="1:27">
      <c r="A2331" s="13"/>
      <c r="B2331" s="13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3"/>
    </row>
    <row r="2332" spans="1:27">
      <c r="A2332" s="13"/>
      <c r="B2332" s="13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3"/>
    </row>
    <row r="2333" spans="1:27">
      <c r="A2333" s="13"/>
      <c r="B2333" s="13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3"/>
    </row>
    <row r="2334" spans="1:27">
      <c r="A2334" s="13"/>
      <c r="B2334" s="13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3"/>
    </row>
    <row r="2335" spans="1:27">
      <c r="A2335" s="13"/>
      <c r="B2335" s="13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3"/>
    </row>
    <row r="2336" spans="1:27">
      <c r="A2336" s="13"/>
      <c r="B2336" s="13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3"/>
    </row>
    <row r="2337" spans="1:27">
      <c r="A2337" s="13"/>
      <c r="B2337" s="13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3"/>
    </row>
    <row r="2338" spans="1:27">
      <c r="A2338" s="13"/>
      <c r="B2338" s="13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3"/>
    </row>
    <row r="2339" spans="1:27">
      <c r="A2339" s="13"/>
      <c r="B2339" s="13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3"/>
    </row>
    <row r="2340" spans="1:27">
      <c r="A2340" s="13"/>
      <c r="B2340" s="13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3"/>
    </row>
    <row r="2341" spans="1:27">
      <c r="A2341" s="13"/>
      <c r="B2341" s="13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3"/>
    </row>
    <row r="2342" spans="1:27">
      <c r="A2342" s="13"/>
      <c r="B2342" s="13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3"/>
    </row>
    <row r="2343" spans="1:27">
      <c r="A2343" s="13"/>
      <c r="B2343" s="13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3"/>
    </row>
    <row r="2344" spans="1:27">
      <c r="A2344" s="13"/>
      <c r="B2344" s="13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3"/>
    </row>
    <row r="2345" spans="1:27">
      <c r="A2345" s="13"/>
      <c r="B2345" s="13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3"/>
    </row>
    <row r="2346" spans="1:27">
      <c r="A2346" s="13"/>
      <c r="B2346" s="13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3"/>
    </row>
    <row r="2347" spans="1:27">
      <c r="A2347" s="13"/>
      <c r="B2347" s="13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3"/>
    </row>
    <row r="2348" spans="1:27">
      <c r="A2348" s="13"/>
      <c r="B2348" s="13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3"/>
    </row>
    <row r="2349" spans="1:27">
      <c r="A2349" s="13"/>
      <c r="B2349" s="13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3"/>
    </row>
    <row r="2350" spans="1:27">
      <c r="A2350" s="13"/>
      <c r="B2350" s="13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3"/>
    </row>
    <row r="2351" spans="1:27">
      <c r="A2351" s="13"/>
      <c r="B2351" s="13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3"/>
    </row>
    <row r="2352" spans="1:27">
      <c r="A2352" s="13"/>
      <c r="B2352" s="13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3"/>
    </row>
    <row r="2353" spans="1:27">
      <c r="A2353" s="13"/>
      <c r="B2353" s="13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3"/>
    </row>
    <row r="2354" spans="1:27">
      <c r="A2354" s="13"/>
      <c r="B2354" s="13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3"/>
    </row>
    <row r="2355" spans="1:27">
      <c r="A2355" s="13"/>
      <c r="B2355" s="13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3"/>
    </row>
    <row r="2356" spans="1:27">
      <c r="A2356" s="13"/>
      <c r="B2356" s="13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3"/>
    </row>
    <row r="2357" spans="1:27">
      <c r="A2357" s="13"/>
      <c r="B2357" s="13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3"/>
    </row>
    <row r="2358" spans="1:27">
      <c r="A2358" s="13"/>
      <c r="B2358" s="13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3"/>
    </row>
    <row r="2359" spans="1:27">
      <c r="A2359" s="13"/>
      <c r="B2359" s="13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3"/>
    </row>
    <row r="2360" spans="1:27">
      <c r="A2360" s="13"/>
      <c r="B2360" s="13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3"/>
    </row>
    <row r="2361" spans="1:27">
      <c r="A2361" s="13"/>
      <c r="B2361" s="13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3"/>
    </row>
    <row r="2362" spans="1:27">
      <c r="A2362" s="13"/>
      <c r="B2362" s="13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3"/>
    </row>
    <row r="2363" spans="1:27">
      <c r="A2363" s="13"/>
      <c r="B2363" s="13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3"/>
    </row>
    <row r="2364" spans="1:27">
      <c r="A2364" s="13"/>
      <c r="B2364" s="13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3"/>
    </row>
    <row r="2365" spans="1:27">
      <c r="A2365" s="13"/>
      <c r="B2365" s="13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3"/>
    </row>
    <row r="2366" spans="1:27">
      <c r="A2366" s="13"/>
      <c r="B2366" s="13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3"/>
    </row>
    <row r="2367" spans="1:27">
      <c r="A2367" s="13"/>
      <c r="B2367" s="13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3"/>
    </row>
    <row r="2368" spans="1:27">
      <c r="A2368" s="13"/>
      <c r="B2368" s="13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3"/>
    </row>
    <row r="2369" spans="1:27">
      <c r="A2369" s="13"/>
      <c r="B2369" s="13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3"/>
    </row>
    <row r="2370" spans="1:27">
      <c r="A2370" s="13"/>
      <c r="B2370" s="13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3"/>
    </row>
    <row r="2371" spans="1:27">
      <c r="A2371" s="13"/>
      <c r="B2371" s="13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3"/>
    </row>
    <row r="2372" spans="1:27">
      <c r="A2372" s="13"/>
      <c r="B2372" s="13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3"/>
    </row>
    <row r="2373" spans="1:27">
      <c r="A2373" s="13"/>
      <c r="B2373" s="13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3"/>
    </row>
    <row r="2374" spans="1:27">
      <c r="A2374" s="13"/>
      <c r="B2374" s="13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3"/>
    </row>
    <row r="2375" spans="1:27">
      <c r="A2375" s="13"/>
      <c r="B2375" s="13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3"/>
    </row>
    <row r="2376" spans="1:27">
      <c r="A2376" s="13"/>
      <c r="B2376" s="13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3"/>
    </row>
    <row r="2377" spans="1:27">
      <c r="A2377" s="13"/>
      <c r="B2377" s="13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3"/>
    </row>
    <row r="2378" spans="1:27">
      <c r="A2378" s="13"/>
      <c r="B2378" s="13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3"/>
    </row>
    <row r="2379" spans="1:27">
      <c r="A2379" s="13"/>
      <c r="B2379" s="13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3"/>
    </row>
    <row r="2380" spans="1:27">
      <c r="A2380" s="13"/>
      <c r="B2380" s="13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3"/>
    </row>
    <row r="2381" spans="1:27">
      <c r="A2381" s="13"/>
      <c r="B2381" s="13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3"/>
    </row>
    <row r="2382" spans="1:27">
      <c r="A2382" s="13"/>
      <c r="B2382" s="13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3"/>
    </row>
    <row r="2383" spans="1:27">
      <c r="A2383" s="13"/>
      <c r="B2383" s="13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3"/>
    </row>
    <row r="2384" spans="1:27">
      <c r="A2384" s="13"/>
      <c r="B2384" s="13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3"/>
    </row>
    <row r="2385" spans="1:27">
      <c r="A2385" s="13"/>
      <c r="B2385" s="13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3"/>
    </row>
    <row r="2386" spans="1:27">
      <c r="A2386" s="13"/>
      <c r="B2386" s="13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3"/>
    </row>
    <row r="2387" spans="1:27">
      <c r="A2387" s="13"/>
      <c r="B2387" s="13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3"/>
    </row>
    <row r="2388" spans="1:27">
      <c r="A2388" s="13"/>
      <c r="B2388" s="13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3"/>
    </row>
    <row r="2389" spans="1:27">
      <c r="A2389" s="13"/>
      <c r="B2389" s="13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3"/>
    </row>
    <row r="2390" spans="1:27">
      <c r="A2390" s="13"/>
      <c r="B2390" s="13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3"/>
    </row>
    <row r="2391" spans="1:27">
      <c r="A2391" s="13"/>
      <c r="B2391" s="13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3"/>
    </row>
    <row r="2392" spans="1:27">
      <c r="A2392" s="13"/>
      <c r="B2392" s="13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3"/>
    </row>
    <row r="2393" spans="1:27">
      <c r="A2393" s="13"/>
      <c r="B2393" s="13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3"/>
    </row>
    <row r="2394" spans="1:27">
      <c r="A2394" s="13"/>
      <c r="B2394" s="13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3"/>
    </row>
    <row r="2395" spans="1:27">
      <c r="A2395" s="13"/>
      <c r="B2395" s="13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3"/>
    </row>
    <row r="2396" spans="1:27">
      <c r="A2396" s="13"/>
      <c r="B2396" s="13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3"/>
    </row>
    <row r="2397" spans="1:27">
      <c r="A2397" s="13"/>
      <c r="B2397" s="13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3"/>
    </row>
    <row r="2398" spans="1:27">
      <c r="A2398" s="13"/>
      <c r="B2398" s="13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3"/>
    </row>
    <row r="2399" spans="1:27">
      <c r="A2399" s="13"/>
      <c r="B2399" s="13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3"/>
    </row>
    <row r="2400" spans="1:27">
      <c r="A2400" s="13"/>
      <c r="B2400" s="13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3"/>
    </row>
    <row r="2401" spans="1:27">
      <c r="A2401" s="13"/>
      <c r="B2401" s="13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3"/>
    </row>
    <row r="2402" spans="1:27">
      <c r="A2402" s="13"/>
      <c r="B2402" s="13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3"/>
    </row>
    <row r="2403" spans="1:27">
      <c r="A2403" s="13"/>
      <c r="B2403" s="13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3"/>
    </row>
    <row r="2404" spans="1:27">
      <c r="A2404" s="13"/>
      <c r="B2404" s="13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3"/>
    </row>
    <row r="2405" spans="1:27">
      <c r="A2405" s="13"/>
      <c r="B2405" s="13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3"/>
    </row>
    <row r="2406" spans="1:27">
      <c r="A2406" s="13"/>
      <c r="B2406" s="13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3"/>
    </row>
    <row r="2407" spans="1:27">
      <c r="A2407" s="13"/>
      <c r="B2407" s="13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3"/>
    </row>
    <row r="2408" spans="1:27">
      <c r="A2408" s="13"/>
      <c r="B2408" s="13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3"/>
    </row>
    <row r="2409" spans="1:27">
      <c r="A2409" s="13"/>
      <c r="B2409" s="13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3"/>
    </row>
    <row r="2410" spans="1:27">
      <c r="A2410" s="13"/>
      <c r="B2410" s="13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3"/>
    </row>
    <row r="2411" spans="1:27">
      <c r="A2411" s="13"/>
      <c r="B2411" s="13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3"/>
    </row>
    <row r="2412" spans="1:27">
      <c r="A2412" s="13"/>
      <c r="B2412" s="13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3"/>
    </row>
    <row r="2413" spans="1:27">
      <c r="A2413" s="13"/>
      <c r="B2413" s="13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3"/>
    </row>
    <row r="2414" spans="1:27">
      <c r="A2414" s="13"/>
      <c r="B2414" s="13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3"/>
    </row>
    <row r="2415" spans="1:27">
      <c r="A2415" s="13"/>
      <c r="B2415" s="13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3"/>
    </row>
    <row r="2416" spans="1:27">
      <c r="A2416" s="13"/>
      <c r="B2416" s="13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3"/>
    </row>
    <row r="2417" spans="1:27">
      <c r="A2417" s="13"/>
      <c r="B2417" s="13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3"/>
    </row>
    <row r="2418" spans="1:27">
      <c r="A2418" s="13"/>
      <c r="B2418" s="13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3"/>
    </row>
    <row r="2419" spans="1:27">
      <c r="A2419" s="13"/>
      <c r="B2419" s="13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3"/>
    </row>
    <row r="2420" spans="1:27">
      <c r="A2420" s="13"/>
      <c r="B2420" s="13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3"/>
    </row>
    <row r="2421" spans="1:27">
      <c r="A2421" s="13"/>
      <c r="B2421" s="13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3"/>
    </row>
    <row r="2422" spans="1:27">
      <c r="A2422" s="13"/>
      <c r="B2422" s="13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3"/>
    </row>
    <row r="2423" spans="1:27">
      <c r="A2423" s="13"/>
      <c r="B2423" s="13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3"/>
    </row>
    <row r="2424" spans="1:27">
      <c r="A2424" s="13"/>
      <c r="B2424" s="13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3"/>
    </row>
    <row r="2425" spans="1:27">
      <c r="A2425" s="13"/>
      <c r="B2425" s="13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3"/>
    </row>
    <row r="2426" spans="1:27">
      <c r="A2426" s="13"/>
      <c r="B2426" s="13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3"/>
    </row>
    <row r="2427" spans="1:27">
      <c r="A2427" s="13"/>
      <c r="B2427" s="13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3"/>
    </row>
    <row r="2428" spans="1:27">
      <c r="A2428" s="13"/>
      <c r="B2428" s="13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3"/>
    </row>
    <row r="2429" spans="1:27">
      <c r="A2429" s="13"/>
      <c r="B2429" s="13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3"/>
    </row>
    <row r="2430" spans="1:27">
      <c r="A2430" s="13"/>
      <c r="B2430" s="13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3"/>
    </row>
    <row r="2431" spans="1:27">
      <c r="A2431" s="13"/>
      <c r="B2431" s="13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3"/>
    </row>
    <row r="2432" spans="1:27">
      <c r="A2432" s="13"/>
      <c r="B2432" s="13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3"/>
    </row>
    <row r="2433" spans="1:27">
      <c r="A2433" s="13"/>
      <c r="B2433" s="13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3"/>
    </row>
    <row r="2434" spans="1:27">
      <c r="A2434" s="13"/>
      <c r="B2434" s="13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3"/>
    </row>
    <row r="2435" spans="1:27">
      <c r="A2435" s="13"/>
      <c r="B2435" s="13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3"/>
    </row>
    <row r="2436" spans="1:27">
      <c r="A2436" s="13"/>
      <c r="B2436" s="13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3"/>
    </row>
    <row r="2437" spans="1:27">
      <c r="A2437" s="13"/>
      <c r="B2437" s="13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3"/>
    </row>
    <row r="2438" spans="1:27">
      <c r="A2438" s="13"/>
      <c r="B2438" s="13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3"/>
    </row>
    <row r="2439" spans="1:27">
      <c r="A2439" s="13"/>
      <c r="B2439" s="13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3"/>
    </row>
    <row r="2440" spans="1:27">
      <c r="A2440" s="13"/>
      <c r="B2440" s="13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3"/>
    </row>
    <row r="2441" spans="1:27">
      <c r="A2441" s="13"/>
      <c r="B2441" s="13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3"/>
    </row>
    <row r="2442" spans="1:27">
      <c r="A2442" s="13"/>
      <c r="B2442" s="13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3"/>
    </row>
    <row r="2443" spans="1:27">
      <c r="A2443" s="13"/>
      <c r="B2443" s="13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3"/>
    </row>
    <row r="2444" spans="1:27">
      <c r="A2444" s="13"/>
      <c r="B2444" s="13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3"/>
    </row>
    <row r="2445" spans="1:27">
      <c r="A2445" s="13"/>
      <c r="B2445" s="13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3"/>
    </row>
    <row r="2446" spans="1:27">
      <c r="A2446" s="13"/>
      <c r="B2446" s="13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3"/>
    </row>
    <row r="2447" spans="1:27">
      <c r="A2447" s="13"/>
      <c r="B2447" s="13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3"/>
    </row>
    <row r="2448" spans="1:27">
      <c r="A2448" s="13"/>
      <c r="B2448" s="13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3"/>
    </row>
    <row r="2449" spans="1:27">
      <c r="A2449" s="13"/>
      <c r="B2449" s="13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3"/>
    </row>
    <row r="2450" spans="1:27">
      <c r="A2450" s="13"/>
      <c r="B2450" s="13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3"/>
    </row>
    <row r="2451" spans="1:27">
      <c r="A2451" s="13"/>
      <c r="B2451" s="13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3"/>
    </row>
    <row r="2452" spans="1:27">
      <c r="A2452" s="13"/>
      <c r="B2452" s="13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3"/>
    </row>
    <row r="2453" spans="1:27">
      <c r="A2453" s="13"/>
      <c r="B2453" s="13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3"/>
    </row>
    <row r="2454" spans="1:27">
      <c r="A2454" s="13"/>
      <c r="B2454" s="13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3"/>
    </row>
    <row r="2455" spans="1:27">
      <c r="A2455" s="13"/>
      <c r="B2455" s="13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3"/>
    </row>
    <row r="2456" spans="1:27">
      <c r="A2456" s="13"/>
      <c r="B2456" s="13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3"/>
    </row>
    <row r="2457" spans="1:27">
      <c r="A2457" s="13"/>
      <c r="B2457" s="13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3"/>
    </row>
    <row r="2458" spans="1:27">
      <c r="A2458" s="13"/>
      <c r="B2458" s="13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3"/>
    </row>
    <row r="2459" spans="1:27">
      <c r="A2459" s="13"/>
      <c r="B2459" s="13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3"/>
    </row>
    <row r="2460" spans="1:27">
      <c r="A2460" s="13"/>
      <c r="B2460" s="13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3"/>
    </row>
    <row r="2461" spans="1:27">
      <c r="A2461" s="13"/>
      <c r="B2461" s="13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3"/>
    </row>
    <row r="2462" spans="1:27">
      <c r="A2462" s="13"/>
      <c r="B2462" s="13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3"/>
    </row>
    <row r="2463" spans="1:27">
      <c r="A2463" s="13"/>
      <c r="B2463" s="13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3"/>
    </row>
    <row r="2464" spans="1:27">
      <c r="A2464" s="13"/>
      <c r="B2464" s="13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3"/>
    </row>
    <row r="2465" spans="1:27">
      <c r="A2465" s="13"/>
      <c r="B2465" s="13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3"/>
    </row>
    <row r="2466" spans="1:27">
      <c r="A2466" s="13"/>
      <c r="B2466" s="13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3"/>
    </row>
    <row r="2467" spans="1:27">
      <c r="A2467" s="13"/>
      <c r="B2467" s="13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3"/>
    </row>
    <row r="2468" spans="1:27">
      <c r="A2468" s="13"/>
      <c r="B2468" s="13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3"/>
    </row>
    <row r="2469" spans="1:27">
      <c r="A2469" s="13"/>
      <c r="B2469" s="13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3"/>
    </row>
    <row r="2470" spans="1:27">
      <c r="A2470" s="13"/>
      <c r="B2470" s="13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3"/>
    </row>
    <row r="2471" spans="1:27">
      <c r="A2471" s="13"/>
      <c r="B2471" s="13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3"/>
    </row>
    <row r="2472" spans="1:27">
      <c r="A2472" s="13"/>
      <c r="B2472" s="13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3"/>
    </row>
    <row r="2473" spans="1:27">
      <c r="A2473" s="13"/>
      <c r="B2473" s="13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3"/>
    </row>
    <row r="2474" spans="1:27">
      <c r="A2474" s="13"/>
      <c r="B2474" s="13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3"/>
    </row>
    <row r="2475" spans="1:27">
      <c r="A2475" s="13"/>
      <c r="B2475" s="13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3"/>
    </row>
    <row r="2476" spans="1:27">
      <c r="A2476" s="13"/>
      <c r="B2476" s="13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3"/>
    </row>
    <row r="2477" spans="1:27">
      <c r="A2477" s="13"/>
      <c r="B2477" s="13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3"/>
    </row>
    <row r="2478" spans="1:27">
      <c r="A2478" s="13"/>
      <c r="B2478" s="13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3"/>
    </row>
    <row r="2479" spans="1:27">
      <c r="A2479" s="13"/>
      <c r="B2479" s="13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3"/>
    </row>
    <row r="2480" spans="1:27">
      <c r="A2480" s="13"/>
      <c r="B2480" s="13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10"/>
      <c r="Z2480" s="10"/>
      <c r="AA2480" s="13"/>
    </row>
    <row r="2481" spans="1:27">
      <c r="A2481" s="13"/>
      <c r="B2481" s="13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3"/>
    </row>
    <row r="2482" spans="1:27">
      <c r="A2482" s="13"/>
      <c r="B2482" s="13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3"/>
    </row>
    <row r="2483" spans="1:27">
      <c r="A2483" s="13"/>
      <c r="B2483" s="13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3"/>
    </row>
    <row r="2484" spans="1:27">
      <c r="A2484" s="13"/>
      <c r="B2484" s="13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10"/>
      <c r="Z2484" s="10"/>
      <c r="AA2484" s="13"/>
    </row>
    <row r="2485" spans="1:27">
      <c r="A2485" s="13"/>
      <c r="B2485" s="13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3"/>
    </row>
    <row r="2486" spans="1:27">
      <c r="A2486" s="13"/>
      <c r="B2486" s="13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10"/>
      <c r="Z2486" s="10"/>
      <c r="AA2486" s="13"/>
    </row>
    <row r="2487" spans="1:27">
      <c r="A2487" s="13"/>
      <c r="B2487" s="13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3"/>
    </row>
    <row r="2488" spans="1:27">
      <c r="A2488" s="13"/>
      <c r="B2488" s="13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3"/>
    </row>
    <row r="2489" spans="1:27">
      <c r="A2489" s="13"/>
      <c r="B2489" s="13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3"/>
    </row>
    <row r="2490" spans="1:27">
      <c r="A2490" s="13"/>
      <c r="B2490" s="13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10"/>
      <c r="Z2490" s="10"/>
      <c r="AA2490" s="13"/>
    </row>
    <row r="2491" spans="1:27">
      <c r="A2491" s="13"/>
      <c r="B2491" s="13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3"/>
    </row>
    <row r="2492" spans="1:27">
      <c r="A2492" s="13"/>
      <c r="B2492" s="13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3"/>
    </row>
    <row r="2493" spans="1:27">
      <c r="A2493" s="13"/>
      <c r="B2493" s="13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3"/>
    </row>
    <row r="2494" spans="1:27">
      <c r="A2494" s="13"/>
      <c r="B2494" s="13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3"/>
    </row>
    <row r="2495" spans="1:27">
      <c r="A2495" s="13"/>
      <c r="B2495" s="13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10"/>
      <c r="Z2495" s="10"/>
      <c r="AA2495" s="13"/>
    </row>
    <row r="2496" spans="1:27">
      <c r="A2496" s="13"/>
      <c r="B2496" s="13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  <c r="Y2496" s="10"/>
      <c r="Z2496" s="10"/>
      <c r="AA2496" s="13"/>
    </row>
    <row r="2497" spans="1:27">
      <c r="A2497" s="13"/>
      <c r="B2497" s="13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3"/>
    </row>
    <row r="2498" spans="1:27">
      <c r="A2498" s="13"/>
      <c r="B2498" s="13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10"/>
      <c r="Z2498" s="10"/>
      <c r="AA2498" s="13"/>
    </row>
    <row r="2499" spans="1:27">
      <c r="A2499" s="13"/>
      <c r="B2499" s="13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3"/>
    </row>
    <row r="2500" spans="1:27">
      <c r="A2500" s="13"/>
      <c r="B2500" s="13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3"/>
    </row>
    <row r="2501" spans="1:27">
      <c r="A2501" s="13"/>
      <c r="B2501" s="13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3"/>
    </row>
    <row r="2502" spans="1:27">
      <c r="A2502" s="13"/>
      <c r="B2502" s="13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3"/>
    </row>
    <row r="2503" spans="1:27">
      <c r="A2503" s="13"/>
      <c r="B2503" s="13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3"/>
    </row>
    <row r="2504" spans="1:27">
      <c r="A2504" s="13"/>
      <c r="B2504" s="13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10"/>
      <c r="Z2504" s="10"/>
      <c r="AA2504" s="13"/>
    </row>
    <row r="2505" spans="1:27">
      <c r="A2505" s="13"/>
      <c r="B2505" s="13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3"/>
    </row>
    <row r="2506" spans="1:27">
      <c r="A2506" s="13"/>
      <c r="B2506" s="13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10"/>
      <c r="Z2506" s="10"/>
      <c r="AA2506" s="13"/>
    </row>
    <row r="2507" spans="1:27">
      <c r="A2507" s="13"/>
      <c r="B2507" s="13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3"/>
    </row>
    <row r="2508" spans="1:27">
      <c r="A2508" s="13"/>
      <c r="B2508" s="13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3"/>
    </row>
    <row r="2509" spans="1:27">
      <c r="A2509" s="13"/>
      <c r="B2509" s="13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3"/>
    </row>
    <row r="2510" spans="1:27">
      <c r="A2510" s="13"/>
      <c r="B2510" s="13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3"/>
    </row>
    <row r="2511" spans="1:27">
      <c r="A2511" s="13"/>
      <c r="B2511" s="13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3"/>
    </row>
    <row r="2512" spans="1:27">
      <c r="A2512" s="13"/>
      <c r="B2512" s="13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  <c r="Y2512" s="10"/>
      <c r="Z2512" s="10"/>
      <c r="AA2512" s="13"/>
    </row>
    <row r="2513" spans="1:27">
      <c r="A2513" s="13"/>
      <c r="B2513" s="13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10"/>
      <c r="Z2513" s="10"/>
      <c r="AA2513" s="13"/>
    </row>
    <row r="2514" spans="1:27">
      <c r="A2514" s="13"/>
      <c r="B2514" s="13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3"/>
    </row>
    <row r="2515" spans="1:27">
      <c r="A2515" s="13"/>
      <c r="B2515" s="13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3"/>
    </row>
    <row r="2516" spans="1:27">
      <c r="A2516" s="13"/>
      <c r="B2516" s="13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3"/>
    </row>
    <row r="2517" spans="1:27">
      <c r="A2517" s="13"/>
      <c r="B2517" s="13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10"/>
      <c r="Z2517" s="10"/>
      <c r="AA2517" s="13"/>
    </row>
    <row r="2518" spans="1:27">
      <c r="A2518" s="13"/>
      <c r="B2518" s="13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  <c r="Y2518" s="10"/>
      <c r="Z2518" s="10"/>
      <c r="AA2518" s="13"/>
    </row>
    <row r="2519" spans="1:27">
      <c r="A2519" s="13"/>
      <c r="B2519" s="13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3"/>
    </row>
    <row r="2520" spans="1:27">
      <c r="A2520" s="13"/>
      <c r="B2520" s="13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3"/>
    </row>
    <row r="2521" spans="1:27">
      <c r="A2521" s="13"/>
      <c r="B2521" s="13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3"/>
    </row>
    <row r="2522" spans="1:27">
      <c r="A2522" s="13"/>
      <c r="B2522" s="13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3"/>
    </row>
    <row r="2523" spans="1:27">
      <c r="A2523" s="13"/>
      <c r="B2523" s="13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3"/>
    </row>
    <row r="2524" spans="1:27">
      <c r="A2524" s="13"/>
      <c r="B2524" s="13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10"/>
      <c r="Z2524" s="10"/>
      <c r="AA2524" s="13"/>
    </row>
    <row r="2525" spans="1:27">
      <c r="A2525" s="13"/>
      <c r="B2525" s="13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3"/>
    </row>
    <row r="2526" spans="1:27">
      <c r="A2526" s="13"/>
      <c r="B2526" s="13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10"/>
      <c r="Z2526" s="10"/>
      <c r="AA2526" s="13"/>
    </row>
    <row r="2527" spans="1:27">
      <c r="A2527" s="13"/>
      <c r="B2527" s="13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3"/>
    </row>
    <row r="2528" spans="1:27">
      <c r="A2528" s="13"/>
      <c r="B2528" s="13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3"/>
    </row>
    <row r="2529" spans="1:27">
      <c r="A2529" s="13"/>
      <c r="B2529" s="13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3"/>
    </row>
    <row r="2530" spans="1:27">
      <c r="A2530" s="13"/>
      <c r="B2530" s="13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10"/>
      <c r="Z2530" s="10"/>
      <c r="AA2530" s="13"/>
    </row>
    <row r="2531" spans="1:27">
      <c r="A2531" s="13"/>
      <c r="B2531" s="13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3"/>
    </row>
    <row r="2532" spans="1:27">
      <c r="A2532" s="13"/>
      <c r="B2532" s="13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  <c r="Y2532" s="10"/>
      <c r="Z2532" s="10"/>
      <c r="AA2532" s="13"/>
    </row>
    <row r="2533" spans="1:27">
      <c r="A2533" s="13"/>
      <c r="B2533" s="13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10"/>
      <c r="Z2533" s="10"/>
      <c r="AA2533" s="13"/>
    </row>
    <row r="2534" spans="1:27">
      <c r="A2534" s="13"/>
      <c r="B2534" s="13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  <c r="Y2534" s="10"/>
      <c r="Z2534" s="10"/>
      <c r="AA2534" s="13"/>
    </row>
    <row r="2535" spans="1:27">
      <c r="A2535" s="13"/>
      <c r="B2535" s="13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3"/>
    </row>
    <row r="2536" spans="1:27">
      <c r="A2536" s="13"/>
      <c r="B2536" s="13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3"/>
    </row>
    <row r="2537" spans="1:27">
      <c r="A2537" s="13"/>
      <c r="B2537" s="13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3"/>
    </row>
    <row r="2538" spans="1:27">
      <c r="A2538" s="13"/>
      <c r="B2538" s="13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3"/>
    </row>
    <row r="2539" spans="1:27">
      <c r="A2539" s="13"/>
      <c r="B2539" s="13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10"/>
      <c r="Z2539" s="10"/>
      <c r="AA2539" s="13"/>
    </row>
    <row r="2540" spans="1:27">
      <c r="A2540" s="13"/>
      <c r="B2540" s="13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  <c r="Y2540" s="10"/>
      <c r="Z2540" s="10"/>
      <c r="AA2540" s="13"/>
    </row>
    <row r="2541" spans="1:27">
      <c r="A2541" s="13"/>
      <c r="B2541" s="13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3"/>
    </row>
    <row r="2542" spans="1:27">
      <c r="A2542" s="13"/>
      <c r="B2542" s="13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10"/>
      <c r="Z2542" s="10"/>
      <c r="AA2542" s="13"/>
    </row>
    <row r="2543" spans="1:27">
      <c r="A2543" s="13"/>
      <c r="B2543" s="13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3"/>
    </row>
    <row r="2544" spans="1:27">
      <c r="A2544" s="13"/>
      <c r="B2544" s="13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3"/>
    </row>
    <row r="2545" spans="1:27">
      <c r="A2545" s="13"/>
      <c r="B2545" s="13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3"/>
    </row>
    <row r="2546" spans="1:27">
      <c r="A2546" s="13"/>
      <c r="B2546" s="13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3"/>
    </row>
    <row r="2547" spans="1:27">
      <c r="A2547" s="13"/>
      <c r="B2547" s="13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3"/>
    </row>
    <row r="2548" spans="1:27">
      <c r="A2548" s="13"/>
      <c r="B2548" s="13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  <c r="Y2548" s="10"/>
      <c r="Z2548" s="10"/>
      <c r="AA2548" s="13"/>
    </row>
    <row r="2549" spans="1:27">
      <c r="A2549" s="13"/>
      <c r="B2549" s="13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3"/>
    </row>
    <row r="2550" spans="1:27">
      <c r="A2550" s="13"/>
      <c r="B2550" s="13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3"/>
    </row>
    <row r="2551" spans="1:27">
      <c r="A2551" s="13"/>
      <c r="B2551" s="13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3"/>
    </row>
    <row r="2552" spans="1:27">
      <c r="A2552" s="13"/>
      <c r="B2552" s="13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  <c r="Y2552" s="10"/>
      <c r="Z2552" s="10"/>
      <c r="AA2552" s="13"/>
    </row>
    <row r="2553" spans="1:27">
      <c r="A2553" s="13"/>
      <c r="B2553" s="13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3"/>
    </row>
    <row r="2554" spans="1:27">
      <c r="A2554" s="13"/>
      <c r="B2554" s="13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10"/>
      <c r="Z2554" s="10"/>
      <c r="AA2554" s="13"/>
    </row>
    <row r="2555" spans="1:27">
      <c r="A2555" s="13"/>
      <c r="B2555" s="13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3"/>
    </row>
    <row r="2556" spans="1:27">
      <c r="A2556" s="13"/>
      <c r="B2556" s="13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3"/>
    </row>
    <row r="2557" spans="1:27">
      <c r="A2557" s="13"/>
      <c r="B2557" s="13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3"/>
    </row>
    <row r="2558" spans="1:27">
      <c r="A2558" s="13"/>
      <c r="B2558" s="13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10"/>
      <c r="Z2558" s="10"/>
      <c r="AA2558" s="13"/>
    </row>
    <row r="2559" spans="1:27">
      <c r="A2559" s="13"/>
      <c r="B2559" s="13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3"/>
    </row>
    <row r="2560" spans="1:27">
      <c r="A2560" s="13"/>
      <c r="B2560" s="13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  <c r="Y2560" s="10"/>
      <c r="Z2560" s="10"/>
      <c r="AA2560" s="13"/>
    </row>
    <row r="2561" spans="1:27">
      <c r="A2561" s="13"/>
      <c r="B2561" s="13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3"/>
    </row>
    <row r="2562" spans="1:27">
      <c r="A2562" s="13"/>
      <c r="B2562" s="13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3"/>
    </row>
    <row r="2563" spans="1:27">
      <c r="A2563" s="13"/>
      <c r="B2563" s="13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3"/>
    </row>
    <row r="2564" spans="1:27">
      <c r="A2564" s="13"/>
      <c r="B2564" s="13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3"/>
    </row>
    <row r="2565" spans="1:27">
      <c r="A2565" s="13"/>
      <c r="B2565" s="13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3"/>
    </row>
    <row r="2566" spans="1:27">
      <c r="A2566" s="13"/>
      <c r="B2566" s="13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10"/>
      <c r="Z2566" s="10"/>
      <c r="AA2566" s="13"/>
    </row>
    <row r="2567" spans="1:27">
      <c r="A2567" s="13"/>
      <c r="B2567" s="13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3"/>
    </row>
    <row r="2568" spans="1:27">
      <c r="A2568" s="13"/>
      <c r="B2568" s="13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3"/>
    </row>
    <row r="2569" spans="1:27">
      <c r="A2569" s="13"/>
      <c r="B2569" s="13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3"/>
    </row>
    <row r="2570" spans="1:27">
      <c r="A2570" s="13"/>
      <c r="B2570" s="13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  <c r="Y2570" s="10"/>
      <c r="Z2570" s="10"/>
      <c r="AA2570" s="13"/>
    </row>
    <row r="2571" spans="1:27">
      <c r="A2571" s="13"/>
      <c r="B2571" s="13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3"/>
    </row>
    <row r="2572" spans="1:27">
      <c r="A2572" s="13"/>
      <c r="B2572" s="13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  <c r="Y2572" s="10"/>
      <c r="Z2572" s="10"/>
      <c r="AA2572" s="13"/>
    </row>
    <row r="2573" spans="1:27">
      <c r="A2573" s="13"/>
      <c r="B2573" s="13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3"/>
    </row>
    <row r="2574" spans="1:27">
      <c r="A2574" s="13"/>
      <c r="B2574" s="13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3"/>
    </row>
    <row r="2575" spans="1:27">
      <c r="A2575" s="13"/>
      <c r="B2575" s="13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10"/>
      <c r="Z2575" s="10"/>
      <c r="AA2575" s="13"/>
    </row>
    <row r="2576" spans="1:27">
      <c r="A2576" s="13"/>
      <c r="B2576" s="13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  <c r="Y2576" s="10"/>
      <c r="Z2576" s="10"/>
      <c r="AA2576" s="13"/>
    </row>
    <row r="2577" spans="1:27">
      <c r="A2577" s="13"/>
      <c r="B2577" s="13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3"/>
    </row>
    <row r="2578" spans="1:27">
      <c r="A2578" s="13"/>
      <c r="B2578" s="13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3"/>
    </row>
    <row r="2579" spans="1:27">
      <c r="A2579" s="13"/>
      <c r="B2579" s="13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3"/>
    </row>
    <row r="2580" spans="1:27">
      <c r="A2580" s="13"/>
      <c r="B2580" s="13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3"/>
    </row>
    <row r="2581" spans="1:27">
      <c r="A2581" s="13"/>
      <c r="B2581" s="13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10"/>
      <c r="Z2581" s="10"/>
      <c r="AA2581" s="13"/>
    </row>
    <row r="2582" spans="1:27">
      <c r="A2582" s="13"/>
      <c r="B2582" s="13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3"/>
    </row>
    <row r="2583" spans="1:27">
      <c r="A2583" s="13"/>
      <c r="B2583" s="13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3"/>
    </row>
    <row r="2584" spans="1:27">
      <c r="A2584" s="13"/>
      <c r="B2584" s="13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/>
      <c r="AA2584" s="13"/>
    </row>
    <row r="2585" spans="1:27">
      <c r="A2585" s="13"/>
      <c r="B2585" s="13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3"/>
    </row>
    <row r="2586" spans="1:27">
      <c r="A2586" s="13"/>
      <c r="B2586" s="13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3"/>
    </row>
    <row r="2587" spans="1:27">
      <c r="A2587" s="13"/>
      <c r="B2587" s="13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3"/>
    </row>
    <row r="2588" spans="1:27">
      <c r="A2588" s="13"/>
      <c r="B2588" s="13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3"/>
    </row>
    <row r="2589" spans="1:27">
      <c r="A2589" s="13"/>
      <c r="B2589" s="13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3"/>
    </row>
    <row r="2590" spans="1:27">
      <c r="A2590" s="13"/>
      <c r="B2590" s="13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10"/>
      <c r="Z2590" s="10"/>
      <c r="AA2590" s="13"/>
    </row>
    <row r="2591" spans="1:27">
      <c r="A2591" s="13"/>
      <c r="B2591" s="13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3"/>
    </row>
    <row r="2592" spans="1:27">
      <c r="A2592" s="13"/>
      <c r="B2592" s="13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10"/>
      <c r="Z2592" s="10"/>
      <c r="AA2592" s="13"/>
    </row>
    <row r="2593" spans="1:27">
      <c r="A2593" s="13"/>
      <c r="B2593" s="13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3"/>
    </row>
    <row r="2594" spans="1:27">
      <c r="A2594" s="13"/>
      <c r="B2594" s="13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10"/>
      <c r="Z2594" s="10"/>
      <c r="AA2594" s="13"/>
    </row>
    <row r="2595" spans="1:27">
      <c r="A2595" s="13"/>
      <c r="B2595" s="13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3"/>
    </row>
    <row r="2596" spans="1:27">
      <c r="A2596" s="13"/>
      <c r="B2596" s="13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  <c r="Y2596" s="10"/>
      <c r="Z2596" s="10"/>
      <c r="AA2596" s="13"/>
    </row>
    <row r="2597" spans="1:27">
      <c r="A2597" s="13"/>
      <c r="B2597" s="13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10"/>
      <c r="Z2597" s="10"/>
      <c r="AA2597" s="13"/>
    </row>
    <row r="2598" spans="1:27">
      <c r="A2598" s="13"/>
      <c r="B2598" s="13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  <c r="Y2598" s="10"/>
      <c r="Z2598" s="10"/>
      <c r="AA2598" s="13"/>
    </row>
    <row r="2599" spans="1:27">
      <c r="A2599" s="13"/>
      <c r="B2599" s="13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3"/>
    </row>
    <row r="2600" spans="1:27">
      <c r="A2600" s="13"/>
      <c r="B2600" s="13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3"/>
    </row>
    <row r="2601" spans="1:27">
      <c r="A2601" s="13"/>
      <c r="B2601" s="13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10"/>
      <c r="Z2601" s="10"/>
      <c r="AA2601" s="13"/>
    </row>
    <row r="2602" spans="1:27">
      <c r="A2602" s="13"/>
      <c r="B2602" s="13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  <c r="Y2602" s="10"/>
      <c r="Z2602" s="10"/>
      <c r="AA2602" s="13"/>
    </row>
    <row r="2603" spans="1:27">
      <c r="A2603" s="13"/>
      <c r="B2603" s="13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3"/>
    </row>
    <row r="2604" spans="1:27">
      <c r="A2604" s="13"/>
      <c r="B2604" s="13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  <c r="Y2604" s="10"/>
      <c r="Z2604" s="10"/>
      <c r="AA2604" s="13"/>
    </row>
    <row r="2605" spans="1:27">
      <c r="A2605" s="13"/>
      <c r="B2605" s="13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3"/>
    </row>
    <row r="2606" spans="1:27">
      <c r="A2606" s="13"/>
      <c r="B2606" s="13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3"/>
    </row>
    <row r="2607" spans="1:27">
      <c r="A2607" s="13"/>
      <c r="B2607" s="13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3"/>
    </row>
    <row r="2608" spans="1:27">
      <c r="A2608" s="13"/>
      <c r="B2608" s="13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  <c r="Y2608" s="10"/>
      <c r="Z2608" s="10"/>
      <c r="AA2608" s="13"/>
    </row>
    <row r="2609" spans="1:27">
      <c r="A2609" s="13"/>
      <c r="B2609" s="13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3"/>
    </row>
    <row r="2610" spans="1:27">
      <c r="A2610" s="13"/>
      <c r="B2610" s="13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10"/>
      <c r="Z2610" s="10"/>
      <c r="AA2610" s="13"/>
    </row>
    <row r="2611" spans="1:27">
      <c r="A2611" s="13"/>
      <c r="B2611" s="13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10"/>
      <c r="Z2611" s="10"/>
      <c r="AA2611" s="13"/>
    </row>
    <row r="2612" spans="1:27">
      <c r="A2612" s="13"/>
      <c r="B2612" s="13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3"/>
    </row>
    <row r="2613" spans="1:27">
      <c r="A2613" s="13"/>
      <c r="B2613" s="13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3"/>
    </row>
    <row r="2614" spans="1:27">
      <c r="A2614" s="13"/>
      <c r="B2614" s="13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10"/>
      <c r="Z2614" s="10"/>
      <c r="AA2614" s="13"/>
    </row>
    <row r="2615" spans="1:27">
      <c r="A2615" s="13"/>
      <c r="B2615" s="13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3"/>
    </row>
    <row r="2616" spans="1:27">
      <c r="A2616" s="13"/>
      <c r="B2616" s="13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10"/>
      <c r="Z2616" s="10"/>
      <c r="AA2616" s="13"/>
    </row>
    <row r="2617" spans="1:27">
      <c r="A2617" s="13"/>
      <c r="B2617" s="13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  <c r="Y2617" s="10"/>
      <c r="Z2617" s="10"/>
      <c r="AA2617" s="13"/>
    </row>
    <row r="2618" spans="1:27">
      <c r="A2618" s="13"/>
      <c r="B2618" s="13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  <c r="W2618" s="10"/>
      <c r="X2618" s="10"/>
      <c r="Y2618" s="10"/>
      <c r="Z2618" s="10"/>
      <c r="AA2618" s="13"/>
    </row>
    <row r="2619" spans="1:27">
      <c r="A2619" s="13"/>
      <c r="B2619" s="13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  <c r="Y2619" s="10"/>
      <c r="Z2619" s="10"/>
      <c r="AA2619" s="13"/>
    </row>
    <row r="2620" spans="1:27">
      <c r="A2620" s="13"/>
      <c r="B2620" s="13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  <c r="Y2620" s="10"/>
      <c r="Z2620" s="10"/>
      <c r="AA2620" s="13"/>
    </row>
    <row r="2621" spans="1:27">
      <c r="A2621" s="13"/>
      <c r="B2621" s="13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3"/>
    </row>
    <row r="2622" spans="1:27">
      <c r="A2622" s="13"/>
      <c r="B2622" s="13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3"/>
    </row>
    <row r="2623" spans="1:27">
      <c r="A2623" s="13"/>
      <c r="B2623" s="13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3"/>
    </row>
    <row r="2624" spans="1:27">
      <c r="A2624" s="13"/>
      <c r="B2624" s="13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10"/>
      <c r="Z2624" s="10"/>
      <c r="AA2624" s="13"/>
    </row>
    <row r="2625" spans="1:27">
      <c r="A2625" s="13"/>
      <c r="B2625" s="13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10"/>
      <c r="Z2625" s="10"/>
      <c r="AA2625" s="13"/>
    </row>
    <row r="2626" spans="1:27">
      <c r="A2626" s="13"/>
      <c r="B2626" s="13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3"/>
    </row>
    <row r="2627" spans="1:27">
      <c r="A2627" s="13"/>
      <c r="B2627" s="13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  <c r="Y2627" s="10"/>
      <c r="Z2627" s="10"/>
      <c r="AA2627" s="13"/>
    </row>
    <row r="2628" spans="1:27">
      <c r="A2628" s="13"/>
      <c r="B2628" s="13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  <c r="Y2628" s="10"/>
      <c r="Z2628" s="10"/>
      <c r="AA2628" s="13"/>
    </row>
    <row r="2629" spans="1:27">
      <c r="A2629" s="13"/>
      <c r="B2629" s="13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10"/>
      <c r="Z2629" s="10"/>
      <c r="AA2629" s="13"/>
    </row>
    <row r="2630" spans="1:27">
      <c r="A2630" s="13"/>
      <c r="B2630" s="13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10"/>
      <c r="Z2630" s="10"/>
      <c r="AA2630" s="13"/>
    </row>
    <row r="2631" spans="1:27">
      <c r="A2631" s="13"/>
      <c r="B2631" s="13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3"/>
    </row>
    <row r="2632" spans="1:27">
      <c r="A2632" s="13"/>
      <c r="B2632" s="13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10"/>
      <c r="Z2632" s="10"/>
      <c r="AA2632" s="13"/>
    </row>
    <row r="2633" spans="1:27">
      <c r="A2633" s="13"/>
      <c r="B2633" s="13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3"/>
    </row>
    <row r="2634" spans="1:27">
      <c r="A2634" s="13"/>
      <c r="B2634" s="13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10"/>
      <c r="Z2634" s="10"/>
      <c r="AA2634" s="13"/>
    </row>
    <row r="2635" spans="1:27">
      <c r="A2635" s="13"/>
      <c r="B2635" s="13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10"/>
      <c r="Z2635" s="10"/>
      <c r="AA2635" s="13"/>
    </row>
    <row r="2636" spans="1:27">
      <c r="A2636" s="13"/>
      <c r="B2636" s="13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  <c r="Y2636" s="10"/>
      <c r="Z2636" s="10"/>
      <c r="AA2636" s="13"/>
    </row>
    <row r="2637" spans="1:27">
      <c r="A2637" s="13"/>
      <c r="B2637" s="13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3"/>
    </row>
    <row r="2638" spans="1:27">
      <c r="A2638" s="13"/>
      <c r="B2638" s="13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10"/>
      <c r="Z2638" s="10"/>
      <c r="AA2638" s="13"/>
    </row>
    <row r="2639" spans="1:27">
      <c r="A2639" s="13"/>
      <c r="B2639" s="13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3"/>
    </row>
    <row r="2640" spans="1:27">
      <c r="A2640" s="13"/>
      <c r="B2640" s="13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  <c r="Y2640" s="10"/>
      <c r="Z2640" s="10"/>
      <c r="AA2640" s="13"/>
    </row>
    <row r="2641" spans="1:27">
      <c r="A2641" s="13"/>
      <c r="B2641" s="13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3"/>
    </row>
    <row r="2642" spans="1:27">
      <c r="A2642" s="13"/>
      <c r="B2642" s="13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  <c r="Y2642" s="10"/>
      <c r="Z2642" s="10"/>
      <c r="AA2642" s="13"/>
    </row>
    <row r="2643" spans="1:27">
      <c r="A2643" s="13"/>
      <c r="B2643" s="13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10"/>
      <c r="Z2643" s="10"/>
      <c r="AA2643" s="13"/>
    </row>
    <row r="2644" spans="1:27">
      <c r="A2644" s="13"/>
      <c r="B2644" s="13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3"/>
    </row>
    <row r="2645" spans="1:27">
      <c r="A2645" s="13"/>
      <c r="B2645" s="13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3"/>
    </row>
    <row r="2646" spans="1:27">
      <c r="A2646" s="13"/>
      <c r="B2646" s="13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10"/>
      <c r="Z2646" s="10"/>
      <c r="AA2646" s="13"/>
    </row>
    <row r="2647" spans="1:27">
      <c r="A2647" s="13"/>
      <c r="B2647" s="13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3"/>
    </row>
    <row r="2648" spans="1:27">
      <c r="A2648" s="13"/>
      <c r="B2648" s="13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3"/>
    </row>
    <row r="2649" spans="1:27">
      <c r="A2649" s="13"/>
      <c r="B2649" s="13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3"/>
    </row>
    <row r="2650" spans="1:27">
      <c r="A2650" s="13"/>
      <c r="B2650" s="13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10"/>
      <c r="Z2650" s="10"/>
      <c r="AA2650" s="13"/>
    </row>
    <row r="2651" spans="1:27">
      <c r="A2651" s="13"/>
      <c r="B2651" s="13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3"/>
    </row>
    <row r="2652" spans="1:27">
      <c r="A2652" s="13"/>
      <c r="B2652" s="13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10"/>
      <c r="Z2652" s="10"/>
      <c r="AA2652" s="13"/>
    </row>
    <row r="2653" spans="1:27">
      <c r="A2653" s="13"/>
      <c r="B2653" s="13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10"/>
      <c r="Z2653" s="10"/>
      <c r="AA2653" s="13"/>
    </row>
    <row r="2654" spans="1:27">
      <c r="A2654" s="13"/>
      <c r="B2654" s="13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3"/>
    </row>
    <row r="2655" spans="1:27">
      <c r="A2655" s="13"/>
      <c r="B2655" s="13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3"/>
    </row>
    <row r="2656" spans="1:27">
      <c r="A2656" s="13"/>
      <c r="B2656" s="13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10"/>
      <c r="Z2656" s="10"/>
      <c r="AA2656" s="13"/>
    </row>
    <row r="2657" spans="1:27">
      <c r="A2657" s="13"/>
      <c r="B2657" s="13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3"/>
    </row>
    <row r="2658" spans="1:27">
      <c r="A2658" s="13"/>
      <c r="B2658" s="13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  <c r="Y2658" s="10"/>
      <c r="Z2658" s="10"/>
      <c r="AA2658" s="13"/>
    </row>
    <row r="2659" spans="1:27">
      <c r="A2659" s="13"/>
      <c r="B2659" s="13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3"/>
    </row>
    <row r="2660" spans="1:27">
      <c r="A2660" s="13"/>
      <c r="B2660" s="13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10"/>
      <c r="Z2660" s="10"/>
      <c r="AA2660" s="13"/>
    </row>
    <row r="2661" spans="1:27">
      <c r="A2661" s="13"/>
      <c r="B2661" s="13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3"/>
    </row>
    <row r="2662" spans="1:27">
      <c r="A2662" s="13"/>
      <c r="B2662" s="13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10"/>
      <c r="Z2662" s="10"/>
      <c r="AA2662" s="13"/>
    </row>
    <row r="2663" spans="1:27">
      <c r="A2663" s="13"/>
      <c r="B2663" s="13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3"/>
    </row>
    <row r="2664" spans="1:27">
      <c r="A2664" s="13"/>
      <c r="B2664" s="13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10"/>
      <c r="Z2664" s="10"/>
      <c r="AA2664" s="13"/>
    </row>
    <row r="2665" spans="1:27">
      <c r="A2665" s="13"/>
      <c r="B2665" s="13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3"/>
    </row>
    <row r="2666" spans="1:27">
      <c r="A2666" s="13"/>
      <c r="B2666" s="13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  <c r="Y2666" s="10"/>
      <c r="Z2666" s="10"/>
      <c r="AA2666" s="13"/>
    </row>
    <row r="2667" spans="1:27">
      <c r="A2667" s="13"/>
      <c r="B2667" s="13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3"/>
    </row>
    <row r="2668" spans="1:27">
      <c r="A2668" s="13"/>
      <c r="B2668" s="13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10"/>
      <c r="Z2668" s="10"/>
      <c r="AA2668" s="13"/>
    </row>
    <row r="2669" spans="1:27">
      <c r="A2669" s="13"/>
      <c r="B2669" s="13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3"/>
    </row>
    <row r="2670" spans="1:27">
      <c r="A2670" s="13"/>
      <c r="B2670" s="13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3"/>
    </row>
    <row r="2671" spans="1:27">
      <c r="A2671" s="13"/>
      <c r="B2671" s="13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3"/>
    </row>
    <row r="2672" spans="1:27">
      <c r="A2672" s="13"/>
      <c r="B2672" s="13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3"/>
    </row>
    <row r="2673" spans="1:27">
      <c r="A2673" s="13"/>
      <c r="B2673" s="13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3"/>
    </row>
    <row r="2674" spans="1:27">
      <c r="A2674" s="13"/>
      <c r="B2674" s="13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  <c r="Y2674" s="10"/>
      <c r="Z2674" s="10"/>
      <c r="AA2674" s="13"/>
    </row>
    <row r="2675" spans="1:27">
      <c r="A2675" s="13"/>
      <c r="B2675" s="13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3"/>
    </row>
    <row r="2676" spans="1:27">
      <c r="A2676" s="13"/>
      <c r="B2676" s="13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3"/>
    </row>
    <row r="2677" spans="1:27">
      <c r="A2677" s="13"/>
      <c r="B2677" s="13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3"/>
    </row>
    <row r="2678" spans="1:27">
      <c r="A2678" s="13"/>
      <c r="B2678" s="13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10"/>
      <c r="Z2678" s="10"/>
      <c r="AA2678" s="13"/>
    </row>
    <row r="2679" spans="1:27">
      <c r="A2679" s="13"/>
      <c r="B2679" s="13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3"/>
    </row>
    <row r="2680" spans="1:27">
      <c r="A2680" s="13"/>
      <c r="B2680" s="13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3"/>
    </row>
    <row r="2681" spans="1:27">
      <c r="A2681" s="13"/>
      <c r="B2681" s="13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3"/>
    </row>
    <row r="2682" spans="1:27">
      <c r="A2682" s="13"/>
      <c r="B2682" s="13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3"/>
    </row>
    <row r="2683" spans="1:27">
      <c r="A2683" s="13"/>
      <c r="B2683" s="13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3"/>
    </row>
    <row r="2684" spans="1:27">
      <c r="A2684" s="13"/>
      <c r="B2684" s="13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3"/>
    </row>
    <row r="2685" spans="1:27">
      <c r="A2685" s="13"/>
      <c r="B2685" s="13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3"/>
    </row>
    <row r="2686" spans="1:27">
      <c r="A2686" s="13"/>
      <c r="B2686" s="13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  <c r="Y2686" s="10"/>
      <c r="Z2686" s="10"/>
      <c r="AA2686" s="13"/>
    </row>
    <row r="2687" spans="1:27">
      <c r="A2687" s="13"/>
      <c r="B2687" s="13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3"/>
    </row>
    <row r="2688" spans="1:27">
      <c r="A2688" s="13"/>
      <c r="B2688" s="13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  <c r="Y2688" s="10"/>
      <c r="Z2688" s="10"/>
      <c r="AA2688" s="13"/>
    </row>
    <row r="2689" spans="1:27">
      <c r="A2689" s="13"/>
      <c r="B2689" s="13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3"/>
    </row>
    <row r="2690" spans="1:27">
      <c r="A2690" s="13"/>
      <c r="B2690" s="13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3"/>
    </row>
    <row r="2691" spans="1:27">
      <c r="A2691" s="13"/>
      <c r="B2691" s="13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3"/>
    </row>
    <row r="2692" spans="1:27">
      <c r="A2692" s="13"/>
      <c r="B2692" s="13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10"/>
      <c r="Z2692" s="10"/>
      <c r="AA2692" s="13"/>
    </row>
    <row r="2693" spans="1:27">
      <c r="A2693" s="13"/>
      <c r="B2693" s="13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3"/>
    </row>
    <row r="2694" spans="1:27">
      <c r="A2694" s="13"/>
      <c r="B2694" s="13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3"/>
    </row>
    <row r="2695" spans="1:27">
      <c r="A2695" s="13"/>
      <c r="B2695" s="13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3"/>
    </row>
    <row r="2696" spans="1:27">
      <c r="A2696" s="13"/>
      <c r="B2696" s="13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10"/>
      <c r="Z2696" s="10"/>
      <c r="AA2696" s="13"/>
    </row>
    <row r="2697" spans="1:27">
      <c r="A2697" s="13"/>
      <c r="B2697" s="13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3"/>
    </row>
    <row r="2698" spans="1:27">
      <c r="A2698" s="13"/>
      <c r="B2698" s="13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10"/>
      <c r="Z2698" s="10"/>
      <c r="AA2698" s="13"/>
    </row>
    <row r="2699" spans="1:27">
      <c r="A2699" s="13"/>
      <c r="B2699" s="13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3"/>
    </row>
    <row r="2700" spans="1:27">
      <c r="A2700" s="13"/>
      <c r="B2700" s="13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  <c r="Y2700" s="10"/>
      <c r="Z2700" s="10"/>
      <c r="AA2700" s="13"/>
    </row>
    <row r="2701" spans="1:27">
      <c r="A2701" s="13"/>
      <c r="B2701" s="13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10"/>
      <c r="Z2701" s="10"/>
      <c r="AA2701" s="13"/>
    </row>
    <row r="2702" spans="1:27">
      <c r="A2702" s="13"/>
      <c r="B2702" s="13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  <c r="Y2702" s="10"/>
      <c r="Z2702" s="10"/>
      <c r="AA2702" s="13"/>
    </row>
    <row r="2703" spans="1:27">
      <c r="A2703" s="13"/>
      <c r="B2703" s="13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3"/>
    </row>
    <row r="2704" spans="1:27">
      <c r="A2704" s="13"/>
      <c r="B2704" s="13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  <c r="Y2704" s="10"/>
      <c r="Z2704" s="10"/>
      <c r="AA2704" s="13"/>
    </row>
    <row r="2705" spans="1:27">
      <c r="A2705" s="13"/>
      <c r="B2705" s="13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3"/>
    </row>
    <row r="2706" spans="1:27">
      <c r="A2706" s="13"/>
      <c r="B2706" s="13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  <c r="Y2706" s="10"/>
      <c r="Z2706" s="10"/>
      <c r="AA2706" s="13"/>
    </row>
    <row r="2707" spans="1:27">
      <c r="A2707" s="13"/>
      <c r="B2707" s="13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10"/>
      <c r="Z2707" s="10"/>
      <c r="AA2707" s="13"/>
    </row>
    <row r="2708" spans="1:27">
      <c r="A2708" s="13"/>
      <c r="B2708" s="13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  <c r="Y2708" s="10"/>
      <c r="Z2708" s="10"/>
      <c r="AA2708" s="13"/>
    </row>
    <row r="2709" spans="1:27">
      <c r="A2709" s="13"/>
      <c r="B2709" s="13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10"/>
      <c r="Z2709" s="10"/>
      <c r="AA2709" s="13"/>
    </row>
    <row r="2710" spans="1:27">
      <c r="A2710" s="13"/>
      <c r="B2710" s="13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3"/>
    </row>
    <row r="2711" spans="1:27">
      <c r="A2711" s="13"/>
      <c r="B2711" s="13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3"/>
    </row>
    <row r="2712" spans="1:27">
      <c r="A2712" s="13"/>
      <c r="B2712" s="13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3"/>
    </row>
    <row r="2713" spans="1:27">
      <c r="A2713" s="13"/>
      <c r="B2713" s="13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3"/>
    </row>
    <row r="2714" spans="1:27">
      <c r="A2714" s="13"/>
      <c r="B2714" s="13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3"/>
    </row>
    <row r="2715" spans="1:27">
      <c r="A2715" s="13"/>
      <c r="B2715" s="13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3"/>
    </row>
    <row r="2716" spans="1:27">
      <c r="A2716" s="13"/>
      <c r="B2716" s="13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  <c r="Y2716" s="10"/>
      <c r="Z2716" s="10"/>
      <c r="AA2716" s="13"/>
    </row>
    <row r="2717" spans="1:27">
      <c r="A2717" s="13"/>
      <c r="B2717" s="13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3"/>
    </row>
    <row r="2718" spans="1:27">
      <c r="A2718" s="13"/>
      <c r="B2718" s="13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  <c r="Y2718" s="10"/>
      <c r="Z2718" s="10"/>
      <c r="AA2718" s="13"/>
    </row>
    <row r="2719" spans="1:27">
      <c r="A2719" s="13"/>
      <c r="B2719" s="13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10"/>
      <c r="Z2719" s="10"/>
      <c r="AA2719" s="13"/>
    </row>
    <row r="2720" spans="1:27">
      <c r="A2720" s="13"/>
      <c r="B2720" s="13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10"/>
      <c r="Z2720" s="10"/>
      <c r="AA2720" s="13"/>
    </row>
    <row r="2721" spans="1:27">
      <c r="A2721" s="13"/>
      <c r="B2721" s="13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3"/>
    </row>
    <row r="2722" spans="1:27">
      <c r="A2722" s="13"/>
      <c r="B2722" s="13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10"/>
      <c r="Z2722" s="10"/>
      <c r="AA2722" s="13"/>
    </row>
    <row r="2723" spans="1:27">
      <c r="A2723" s="13"/>
      <c r="B2723" s="13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3"/>
    </row>
    <row r="2724" spans="1:27">
      <c r="A2724" s="13"/>
      <c r="B2724" s="13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10"/>
      <c r="Z2724" s="10"/>
      <c r="AA2724" s="13"/>
    </row>
    <row r="2725" spans="1:27">
      <c r="A2725" s="13"/>
      <c r="B2725" s="13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10"/>
      <c r="Z2725" s="10"/>
      <c r="AA2725" s="13"/>
    </row>
    <row r="2726" spans="1:27">
      <c r="A2726" s="13"/>
      <c r="B2726" s="13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  <c r="Y2726" s="10"/>
      <c r="Z2726" s="10"/>
      <c r="AA2726" s="13"/>
    </row>
    <row r="2727" spans="1:27">
      <c r="A2727" s="13"/>
      <c r="B2727" s="13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10"/>
      <c r="Z2727" s="10"/>
      <c r="AA2727" s="13"/>
    </row>
    <row r="2728" spans="1:27">
      <c r="A2728" s="13"/>
      <c r="B2728" s="13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10"/>
      <c r="Z2728" s="10"/>
      <c r="AA2728" s="13"/>
    </row>
    <row r="2729" spans="1:27">
      <c r="A2729" s="13"/>
      <c r="B2729" s="13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3"/>
    </row>
    <row r="2730" spans="1:27">
      <c r="A2730" s="13"/>
      <c r="B2730" s="13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  <c r="Y2730" s="10"/>
      <c r="Z2730" s="10"/>
      <c r="AA2730" s="13"/>
    </row>
    <row r="2731" spans="1:27">
      <c r="A2731" s="13"/>
      <c r="B2731" s="13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  <c r="Y2731" s="10"/>
      <c r="Z2731" s="10"/>
      <c r="AA2731" s="13"/>
    </row>
    <row r="2732" spans="1:27">
      <c r="A2732" s="13"/>
      <c r="B2732" s="13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  <c r="Y2732" s="10"/>
      <c r="Z2732" s="10"/>
      <c r="AA2732" s="13"/>
    </row>
    <row r="2733" spans="1:27">
      <c r="A2733" s="13"/>
      <c r="B2733" s="13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3"/>
    </row>
    <row r="2734" spans="1:27">
      <c r="A2734" s="13"/>
      <c r="B2734" s="13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10"/>
      <c r="Z2734" s="10"/>
      <c r="AA2734" s="13"/>
    </row>
    <row r="2735" spans="1:27">
      <c r="A2735" s="13"/>
      <c r="B2735" s="13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3"/>
    </row>
    <row r="2736" spans="1:27">
      <c r="A2736" s="13"/>
      <c r="B2736" s="13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10"/>
      <c r="Z2736" s="10"/>
      <c r="AA2736" s="13"/>
    </row>
    <row r="2737" spans="1:27">
      <c r="A2737" s="13"/>
      <c r="B2737" s="13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  <c r="Y2737" s="10"/>
      <c r="Z2737" s="10"/>
      <c r="AA2737" s="13"/>
    </row>
    <row r="2738" spans="1:27">
      <c r="A2738" s="13"/>
      <c r="B2738" s="13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  <c r="Y2738" s="10"/>
      <c r="Z2738" s="10"/>
      <c r="AA2738" s="13"/>
    </row>
    <row r="2739" spans="1:27">
      <c r="A2739" s="13"/>
      <c r="B2739" s="13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3"/>
    </row>
    <row r="2740" spans="1:27">
      <c r="A2740" s="13"/>
      <c r="B2740" s="13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10"/>
      <c r="Z2740" s="10"/>
      <c r="AA2740" s="13"/>
    </row>
    <row r="2741" spans="1:27">
      <c r="A2741" s="13"/>
      <c r="B2741" s="13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3"/>
    </row>
    <row r="2742" spans="1:27">
      <c r="A2742" s="13"/>
      <c r="B2742" s="13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3"/>
    </row>
    <row r="2743" spans="1:27">
      <c r="A2743" s="13"/>
      <c r="B2743" s="13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3"/>
    </row>
    <row r="2744" spans="1:27">
      <c r="A2744" s="13"/>
      <c r="B2744" s="13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3"/>
    </row>
    <row r="2745" spans="1:27">
      <c r="A2745" s="13"/>
      <c r="B2745" s="13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3"/>
    </row>
    <row r="2746" spans="1:27">
      <c r="A2746" s="13"/>
      <c r="B2746" s="13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  <c r="Y2746" s="10"/>
      <c r="Z2746" s="10"/>
      <c r="AA2746" s="13"/>
    </row>
    <row r="2747" spans="1:27">
      <c r="A2747" s="13"/>
      <c r="B2747" s="13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3"/>
    </row>
    <row r="2748" spans="1:27">
      <c r="A2748" s="13"/>
      <c r="B2748" s="13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  <c r="Y2748" s="10"/>
      <c r="Z2748" s="10"/>
      <c r="AA2748" s="13"/>
    </row>
    <row r="2749" spans="1:27">
      <c r="A2749" s="13"/>
      <c r="B2749" s="13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  <c r="Y2749" s="10"/>
      <c r="Z2749" s="10"/>
      <c r="AA2749" s="13"/>
    </row>
    <row r="2750" spans="1:27">
      <c r="A2750" s="13"/>
      <c r="B2750" s="13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  <c r="Y2750" s="10"/>
      <c r="Z2750" s="10"/>
      <c r="AA2750" s="13"/>
    </row>
    <row r="2751" spans="1:27">
      <c r="A2751" s="13"/>
      <c r="B2751" s="13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  <c r="Y2751" s="10"/>
      <c r="Z2751" s="10"/>
      <c r="AA2751" s="13"/>
    </row>
    <row r="2752" spans="1:27">
      <c r="A2752" s="13"/>
      <c r="B2752" s="13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  <c r="Y2752" s="10"/>
      <c r="Z2752" s="10"/>
      <c r="AA2752" s="13"/>
    </row>
    <row r="2753" spans="1:27">
      <c r="A2753" s="13"/>
      <c r="B2753" s="13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3"/>
    </row>
    <row r="2754" spans="1:27">
      <c r="A2754" s="13"/>
      <c r="B2754" s="13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3"/>
    </row>
    <row r="2755" spans="1:27">
      <c r="A2755" s="13"/>
      <c r="B2755" s="13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3"/>
    </row>
    <row r="2756" spans="1:27">
      <c r="A2756" s="13"/>
      <c r="B2756" s="13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10"/>
      <c r="Z2756" s="10"/>
      <c r="AA2756" s="13"/>
    </row>
    <row r="2757" spans="1:27">
      <c r="A2757" s="13"/>
      <c r="B2757" s="13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3"/>
    </row>
    <row r="2758" spans="1:27">
      <c r="A2758" s="13"/>
      <c r="B2758" s="13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10"/>
      <c r="Z2758" s="10"/>
      <c r="AA2758" s="13"/>
    </row>
    <row r="2759" spans="1:27">
      <c r="A2759" s="13"/>
      <c r="B2759" s="13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3"/>
    </row>
    <row r="2760" spans="1:27">
      <c r="A2760" s="13"/>
      <c r="B2760" s="13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10"/>
      <c r="Z2760" s="10"/>
      <c r="AA2760" s="13"/>
    </row>
    <row r="2761" spans="1:27">
      <c r="A2761" s="13"/>
      <c r="B2761" s="13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10"/>
      <c r="Z2761" s="10"/>
      <c r="AA2761" s="13"/>
    </row>
    <row r="2762" spans="1:27">
      <c r="A2762" s="13"/>
      <c r="B2762" s="13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3"/>
    </row>
    <row r="2763" spans="1:27">
      <c r="A2763" s="13"/>
      <c r="B2763" s="13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10"/>
      <c r="Z2763" s="10"/>
      <c r="AA2763" s="13"/>
    </row>
    <row r="2764" spans="1:27">
      <c r="A2764" s="13"/>
      <c r="B2764" s="13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  <c r="Y2764" s="10"/>
      <c r="Z2764" s="10"/>
      <c r="AA2764" s="13"/>
    </row>
    <row r="2765" spans="1:27">
      <c r="A2765" s="13"/>
      <c r="B2765" s="13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3"/>
    </row>
    <row r="2766" spans="1:27">
      <c r="A2766" s="13"/>
      <c r="B2766" s="13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  <c r="Y2766" s="10"/>
      <c r="Z2766" s="10"/>
      <c r="AA2766" s="13"/>
    </row>
    <row r="2767" spans="1:27">
      <c r="A2767" s="13"/>
      <c r="B2767" s="13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3"/>
    </row>
    <row r="2768" spans="1:27">
      <c r="A2768" s="13"/>
      <c r="B2768" s="13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  <c r="Y2768" s="10"/>
      <c r="Z2768" s="10"/>
      <c r="AA2768" s="13"/>
    </row>
    <row r="2769" spans="1:27">
      <c r="A2769" s="13"/>
      <c r="B2769" s="13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  <c r="Y2769" s="10"/>
      <c r="Z2769" s="10"/>
      <c r="AA2769" s="13"/>
    </row>
    <row r="2770" spans="1:27">
      <c r="A2770" s="13"/>
      <c r="B2770" s="13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  <c r="Y2770" s="10"/>
      <c r="Z2770" s="10"/>
      <c r="AA2770" s="13"/>
    </row>
    <row r="2771" spans="1:27">
      <c r="A2771" s="13"/>
      <c r="B2771" s="13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  <c r="Y2771" s="10"/>
      <c r="Z2771" s="10"/>
      <c r="AA2771" s="13"/>
    </row>
    <row r="2772" spans="1:27">
      <c r="A2772" s="13"/>
      <c r="B2772" s="13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  <c r="Y2772" s="10"/>
      <c r="Z2772" s="10"/>
      <c r="AA2772" s="13"/>
    </row>
    <row r="2773" spans="1:27">
      <c r="A2773" s="13"/>
      <c r="B2773" s="13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3"/>
    </row>
    <row r="2774" spans="1:27">
      <c r="A2774" s="13"/>
      <c r="B2774" s="13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10"/>
      <c r="Z2774" s="10"/>
      <c r="AA2774" s="13"/>
    </row>
    <row r="2775" spans="1:27">
      <c r="A2775" s="13"/>
      <c r="B2775" s="13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3"/>
    </row>
    <row r="2776" spans="1:27">
      <c r="A2776" s="13"/>
      <c r="B2776" s="13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10"/>
      <c r="Z2776" s="10"/>
      <c r="AA2776" s="13"/>
    </row>
    <row r="2777" spans="1:27">
      <c r="A2777" s="13"/>
      <c r="B2777" s="13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3"/>
    </row>
    <row r="2778" spans="1:27">
      <c r="A2778" s="13"/>
      <c r="B2778" s="13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10"/>
      <c r="Z2778" s="10"/>
      <c r="AA2778" s="13"/>
    </row>
    <row r="2779" spans="1:27">
      <c r="A2779" s="13"/>
      <c r="B2779" s="13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3"/>
    </row>
    <row r="2780" spans="1:27">
      <c r="A2780" s="13"/>
      <c r="B2780" s="13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3"/>
    </row>
    <row r="2781" spans="1:27">
      <c r="A2781" s="13"/>
      <c r="B2781" s="13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10"/>
      <c r="Z2781" s="10"/>
      <c r="AA2781" s="13"/>
    </row>
    <row r="2782" spans="1:27">
      <c r="A2782" s="13"/>
      <c r="B2782" s="13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  <c r="Y2782" s="10"/>
      <c r="Z2782" s="10"/>
      <c r="AA2782" s="13"/>
    </row>
    <row r="2783" spans="1:27">
      <c r="A2783" s="13"/>
      <c r="B2783" s="13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10"/>
      <c r="Z2783" s="10"/>
      <c r="AA2783" s="13"/>
    </row>
    <row r="2784" spans="1:27">
      <c r="A2784" s="13"/>
      <c r="B2784" s="13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3"/>
    </row>
    <row r="2785" spans="1:27">
      <c r="A2785" s="13"/>
      <c r="B2785" s="13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3"/>
    </row>
    <row r="2786" spans="1:27">
      <c r="A2786" s="13"/>
      <c r="B2786" s="13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10"/>
      <c r="Z2786" s="10"/>
      <c r="AA2786" s="13"/>
    </row>
    <row r="2787" spans="1:27">
      <c r="A2787" s="13"/>
      <c r="B2787" s="13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3"/>
    </row>
    <row r="2788" spans="1:27">
      <c r="A2788" s="13"/>
      <c r="B2788" s="13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  <c r="Y2788" s="10"/>
      <c r="Z2788" s="10"/>
      <c r="AA2788" s="13"/>
    </row>
    <row r="2789" spans="1:27">
      <c r="A2789" s="13"/>
      <c r="B2789" s="13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3"/>
    </row>
    <row r="2790" spans="1:27">
      <c r="A2790" s="13"/>
      <c r="B2790" s="13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  <c r="Y2790" s="10"/>
      <c r="Z2790" s="10"/>
      <c r="AA2790" s="13"/>
    </row>
    <row r="2791" spans="1:27">
      <c r="A2791" s="13"/>
      <c r="B2791" s="13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3"/>
    </row>
    <row r="2792" spans="1:27">
      <c r="A2792" s="13"/>
      <c r="B2792" s="13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10"/>
      <c r="Z2792" s="10"/>
      <c r="AA2792" s="13"/>
    </row>
    <row r="2793" spans="1:27">
      <c r="A2793" s="13"/>
      <c r="B2793" s="13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3"/>
    </row>
    <row r="2794" spans="1:27">
      <c r="A2794" s="13"/>
      <c r="B2794" s="13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  <c r="Y2794" s="10"/>
      <c r="Z2794" s="10"/>
      <c r="AA2794" s="13"/>
    </row>
    <row r="2795" spans="1:27">
      <c r="A2795" s="13"/>
      <c r="B2795" s="13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3"/>
    </row>
    <row r="2796" spans="1:27">
      <c r="A2796" s="13"/>
      <c r="B2796" s="13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10"/>
      <c r="Z2796" s="10"/>
      <c r="AA2796" s="13"/>
    </row>
    <row r="2797" spans="1:27">
      <c r="A2797" s="13"/>
      <c r="B2797" s="13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3"/>
    </row>
    <row r="2798" spans="1:27">
      <c r="A2798" s="13"/>
      <c r="B2798" s="13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3"/>
    </row>
    <row r="2799" spans="1:27">
      <c r="A2799" s="13"/>
      <c r="B2799" s="13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10"/>
      <c r="Z2799" s="10"/>
      <c r="AA2799" s="13"/>
    </row>
    <row r="2800" spans="1:27">
      <c r="A2800" s="13"/>
      <c r="B2800" s="13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10"/>
      <c r="Z2800" s="10"/>
      <c r="AA2800" s="13"/>
    </row>
    <row r="2801" spans="1:27">
      <c r="A2801" s="13"/>
      <c r="B2801" s="13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3"/>
    </row>
    <row r="2802" spans="1:27">
      <c r="A2802" s="13"/>
      <c r="B2802" s="13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3"/>
    </row>
    <row r="2803" spans="1:27">
      <c r="A2803" s="13"/>
      <c r="B2803" s="13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3"/>
    </row>
    <row r="2804" spans="1:27">
      <c r="A2804" s="13"/>
      <c r="B2804" s="13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10"/>
      <c r="Z2804" s="10"/>
      <c r="AA2804" s="13"/>
    </row>
    <row r="2805" spans="1:27">
      <c r="A2805" s="13"/>
      <c r="B2805" s="13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10"/>
      <c r="Z2805" s="10"/>
      <c r="AA2805" s="13"/>
    </row>
    <row r="2806" spans="1:27">
      <c r="A2806" s="13"/>
      <c r="B2806" s="13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10"/>
      <c r="Z2806" s="10"/>
      <c r="AA2806" s="13"/>
    </row>
    <row r="2807" spans="1:27">
      <c r="A2807" s="13"/>
      <c r="B2807" s="13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3"/>
    </row>
    <row r="2808" spans="1:27">
      <c r="A2808" s="13"/>
      <c r="B2808" s="13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3"/>
    </row>
    <row r="2809" spans="1:27">
      <c r="A2809" s="13"/>
      <c r="B2809" s="13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3"/>
    </row>
    <row r="2810" spans="1:27">
      <c r="A2810" s="13"/>
      <c r="B2810" s="13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  <c r="Y2810" s="10"/>
      <c r="Z2810" s="10"/>
      <c r="AA2810" s="13"/>
    </row>
    <row r="2811" spans="1:27">
      <c r="A2811" s="13"/>
      <c r="B2811" s="13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  <c r="Y2811" s="10"/>
      <c r="Z2811" s="10"/>
      <c r="AA2811" s="13"/>
    </row>
    <row r="2812" spans="1:27">
      <c r="A2812" s="13"/>
      <c r="B2812" s="13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  <c r="Y2812" s="10"/>
      <c r="Z2812" s="10"/>
      <c r="AA2812" s="13"/>
    </row>
    <row r="2813" spans="1:27">
      <c r="A2813" s="13"/>
      <c r="B2813" s="13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  <c r="Y2813" s="10"/>
      <c r="Z2813" s="10"/>
      <c r="AA2813" s="13"/>
    </row>
    <row r="2814" spans="1:27">
      <c r="A2814" s="13"/>
      <c r="B2814" s="13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  <c r="Y2814" s="10"/>
      <c r="Z2814" s="10"/>
      <c r="AA2814" s="13"/>
    </row>
    <row r="2815" spans="1:27">
      <c r="A2815" s="13"/>
      <c r="B2815" s="13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10"/>
      <c r="Z2815" s="10"/>
      <c r="AA2815" s="13"/>
    </row>
    <row r="2816" spans="1:27">
      <c r="A2816" s="13"/>
      <c r="B2816" s="13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3"/>
    </row>
    <row r="2817" spans="1:27">
      <c r="A2817" s="13"/>
      <c r="B2817" s="13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10"/>
      <c r="Z2817" s="10"/>
      <c r="AA2817" s="13"/>
    </row>
    <row r="2818" spans="1:27">
      <c r="A2818" s="13"/>
      <c r="B2818" s="13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  <c r="W2818" s="10"/>
      <c r="X2818" s="10"/>
      <c r="Y2818" s="10"/>
      <c r="Z2818" s="10"/>
      <c r="AA2818" s="13"/>
    </row>
    <row r="2819" spans="1:27">
      <c r="A2819" s="13"/>
      <c r="B2819" s="13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  <c r="Y2819" s="10"/>
      <c r="Z2819" s="10"/>
      <c r="AA2819" s="13"/>
    </row>
    <row r="2820" spans="1:27">
      <c r="A2820" s="13"/>
      <c r="B2820" s="13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  <c r="Y2820" s="10"/>
      <c r="Z2820" s="10"/>
      <c r="AA2820" s="13"/>
    </row>
    <row r="2821" spans="1:27">
      <c r="A2821" s="13"/>
      <c r="B2821" s="13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3"/>
    </row>
    <row r="2822" spans="1:27">
      <c r="A2822" s="13"/>
      <c r="B2822" s="13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  <c r="Y2822" s="10"/>
      <c r="Z2822" s="10"/>
      <c r="AA2822" s="13"/>
    </row>
    <row r="2823" spans="1:27">
      <c r="A2823" s="13"/>
      <c r="B2823" s="13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10"/>
      <c r="Z2823" s="10"/>
      <c r="AA2823" s="13"/>
    </row>
    <row r="2824" spans="1:27">
      <c r="A2824" s="13"/>
      <c r="B2824" s="13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  <c r="Y2824" s="10"/>
      <c r="Z2824" s="10"/>
      <c r="AA2824" s="13"/>
    </row>
    <row r="2825" spans="1:27">
      <c r="A2825" s="13"/>
      <c r="B2825" s="13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3"/>
    </row>
    <row r="2826" spans="1:27">
      <c r="A2826" s="13"/>
      <c r="B2826" s="13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  <c r="Y2826" s="10"/>
      <c r="Z2826" s="10"/>
      <c r="AA2826" s="13"/>
    </row>
    <row r="2827" spans="1:27">
      <c r="A2827" s="13"/>
      <c r="B2827" s="13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10"/>
      <c r="Z2827" s="10"/>
      <c r="AA2827" s="13"/>
    </row>
    <row r="2828" spans="1:27">
      <c r="A2828" s="13"/>
      <c r="B2828" s="13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  <c r="Y2828" s="10"/>
      <c r="Z2828" s="10"/>
      <c r="AA2828" s="13"/>
    </row>
    <row r="2829" spans="1:27">
      <c r="A2829" s="13"/>
      <c r="B2829" s="13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3"/>
    </row>
    <row r="2830" spans="1:27">
      <c r="A2830" s="13"/>
      <c r="B2830" s="13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3"/>
    </row>
    <row r="2831" spans="1:27">
      <c r="A2831" s="13"/>
      <c r="B2831" s="13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3"/>
    </row>
    <row r="2832" spans="1:27">
      <c r="A2832" s="13"/>
      <c r="B2832" s="13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  <c r="Y2832" s="10"/>
      <c r="Z2832" s="10"/>
      <c r="AA2832" s="13"/>
    </row>
    <row r="2833" spans="1:27">
      <c r="A2833" s="13"/>
      <c r="B2833" s="13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  <c r="Y2833" s="10"/>
      <c r="Z2833" s="10"/>
      <c r="AA2833" s="13"/>
    </row>
    <row r="2834" spans="1:27">
      <c r="A2834" s="13"/>
      <c r="B2834" s="13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  <c r="Y2834" s="10"/>
      <c r="Z2834" s="10"/>
      <c r="AA2834" s="13"/>
    </row>
    <row r="2835" spans="1:27">
      <c r="A2835" s="13"/>
      <c r="B2835" s="13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  <c r="Y2835" s="10"/>
      <c r="Z2835" s="10"/>
      <c r="AA2835" s="13"/>
    </row>
    <row r="2836" spans="1:27">
      <c r="A2836" s="13"/>
      <c r="B2836" s="13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  <c r="Y2836" s="10"/>
      <c r="Z2836" s="10"/>
      <c r="AA2836" s="13"/>
    </row>
    <row r="2837" spans="1:27">
      <c r="A2837" s="13"/>
      <c r="B2837" s="13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10"/>
      <c r="Z2837" s="10"/>
      <c r="AA2837" s="13"/>
    </row>
    <row r="2838" spans="1:27">
      <c r="A2838" s="13"/>
      <c r="B2838" s="13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  <c r="Y2838" s="10"/>
      <c r="Z2838" s="10"/>
      <c r="AA2838" s="13"/>
    </row>
    <row r="2839" spans="1:27">
      <c r="A2839" s="13"/>
      <c r="B2839" s="13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3"/>
    </row>
    <row r="2840" spans="1:27">
      <c r="A2840" s="13"/>
      <c r="B2840" s="13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  <c r="Y2840" s="10"/>
      <c r="Z2840" s="10"/>
      <c r="AA2840" s="13"/>
    </row>
    <row r="2841" spans="1:27">
      <c r="A2841" s="13"/>
      <c r="B2841" s="13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  <c r="Y2841" s="10"/>
      <c r="Z2841" s="10"/>
      <c r="AA2841" s="13"/>
    </row>
    <row r="2842" spans="1:27">
      <c r="A2842" s="13"/>
      <c r="B2842" s="13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  <c r="Y2842" s="10"/>
      <c r="Z2842" s="10"/>
      <c r="AA2842" s="13"/>
    </row>
    <row r="2843" spans="1:27">
      <c r="A2843" s="13"/>
      <c r="B2843" s="13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3"/>
    </row>
    <row r="2844" spans="1:27">
      <c r="A2844" s="13"/>
      <c r="B2844" s="13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3"/>
    </row>
    <row r="2845" spans="1:27">
      <c r="A2845" s="13"/>
      <c r="B2845" s="13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3"/>
    </row>
    <row r="2846" spans="1:27">
      <c r="A2846" s="13"/>
      <c r="B2846" s="13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  <c r="Y2846" s="10"/>
      <c r="Z2846" s="10"/>
      <c r="AA2846" s="13"/>
    </row>
    <row r="2847" spans="1:27">
      <c r="A2847" s="13"/>
      <c r="B2847" s="13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3"/>
    </row>
    <row r="2848" spans="1:27">
      <c r="A2848" s="13"/>
      <c r="B2848" s="13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  <c r="Y2848" s="10"/>
      <c r="Z2848" s="10"/>
      <c r="AA2848" s="13"/>
    </row>
    <row r="2849" spans="1:27">
      <c r="A2849" s="13"/>
      <c r="B2849" s="13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10"/>
      <c r="Z2849" s="10"/>
      <c r="AA2849" s="13"/>
    </row>
    <row r="2850" spans="1:27">
      <c r="A2850" s="13"/>
      <c r="B2850" s="13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  <c r="Y2850" s="10"/>
      <c r="Z2850" s="10"/>
      <c r="AA2850" s="13"/>
    </row>
    <row r="2851" spans="1:27">
      <c r="A2851" s="13"/>
      <c r="B2851" s="13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10"/>
      <c r="Z2851" s="10"/>
      <c r="AA2851" s="13"/>
    </row>
    <row r="2852" spans="1:27">
      <c r="A2852" s="13"/>
      <c r="B2852" s="13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  <c r="Y2852" s="10"/>
      <c r="Z2852" s="10"/>
      <c r="AA2852" s="13"/>
    </row>
    <row r="2853" spans="1:27">
      <c r="A2853" s="13"/>
      <c r="B2853" s="13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10"/>
      <c r="Z2853" s="10"/>
      <c r="AA2853" s="13"/>
    </row>
    <row r="2854" spans="1:27">
      <c r="A2854" s="13"/>
      <c r="B2854" s="13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  <c r="Y2854" s="10"/>
      <c r="Z2854" s="10"/>
      <c r="AA2854" s="13"/>
    </row>
    <row r="2855" spans="1:27">
      <c r="A2855" s="13"/>
      <c r="B2855" s="13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  <c r="Y2855" s="10"/>
      <c r="Z2855" s="10"/>
      <c r="AA2855" s="13"/>
    </row>
    <row r="2856" spans="1:27">
      <c r="A2856" s="13"/>
      <c r="B2856" s="13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3"/>
    </row>
    <row r="2857" spans="1:27">
      <c r="A2857" s="13"/>
      <c r="B2857" s="13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3"/>
    </row>
    <row r="2858" spans="1:27">
      <c r="A2858" s="13"/>
      <c r="B2858" s="13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  <c r="Y2858" s="10"/>
      <c r="Z2858" s="10"/>
      <c r="AA2858" s="13"/>
    </row>
    <row r="2859" spans="1:27">
      <c r="A2859" s="13"/>
      <c r="B2859" s="13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3"/>
    </row>
    <row r="2860" spans="1:27">
      <c r="A2860" s="13"/>
      <c r="B2860" s="13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  <c r="Y2860" s="10"/>
      <c r="Z2860" s="10"/>
      <c r="AA2860" s="13"/>
    </row>
    <row r="2861" spans="1:27">
      <c r="A2861" s="13"/>
      <c r="B2861" s="13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3"/>
    </row>
    <row r="2862" spans="1:27">
      <c r="A2862" s="13"/>
      <c r="B2862" s="13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3"/>
    </row>
    <row r="2863" spans="1:27">
      <c r="A2863" s="13"/>
      <c r="B2863" s="13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3"/>
    </row>
    <row r="2864" spans="1:27">
      <c r="A2864" s="13"/>
      <c r="B2864" s="13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  <c r="Y2864" s="10"/>
      <c r="Z2864" s="10"/>
      <c r="AA2864" s="13"/>
    </row>
    <row r="2865" spans="1:27">
      <c r="A2865" s="13"/>
      <c r="B2865" s="13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3"/>
    </row>
    <row r="2866" spans="1:27">
      <c r="A2866" s="13"/>
      <c r="B2866" s="13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  <c r="Y2866" s="10"/>
      <c r="Z2866" s="10"/>
      <c r="AA2866" s="13"/>
    </row>
    <row r="2867" spans="1:27">
      <c r="A2867" s="13"/>
      <c r="B2867" s="13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  <c r="Y2867" s="10"/>
      <c r="Z2867" s="10"/>
      <c r="AA2867" s="13"/>
    </row>
    <row r="2868" spans="1:27">
      <c r="A2868" s="13"/>
      <c r="B2868" s="13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  <c r="Y2868" s="10"/>
      <c r="Z2868" s="10"/>
      <c r="AA2868" s="13"/>
    </row>
    <row r="2869" spans="1:27">
      <c r="A2869" s="13"/>
      <c r="B2869" s="13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3"/>
    </row>
    <row r="2870" spans="1:27">
      <c r="A2870" s="13"/>
      <c r="B2870" s="13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  <c r="Y2870" s="10"/>
      <c r="Z2870" s="10"/>
      <c r="AA2870" s="13"/>
    </row>
    <row r="2871" spans="1:27">
      <c r="A2871" s="13"/>
      <c r="B2871" s="13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10"/>
      <c r="Z2871" s="10"/>
      <c r="AA2871" s="13"/>
    </row>
    <row r="2872" spans="1:27">
      <c r="A2872" s="13"/>
      <c r="B2872" s="13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  <c r="Y2872" s="10"/>
      <c r="Z2872" s="10"/>
      <c r="AA2872" s="13"/>
    </row>
    <row r="2873" spans="1:27">
      <c r="A2873" s="13"/>
      <c r="B2873" s="13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10"/>
      <c r="Z2873" s="10"/>
      <c r="AA2873" s="13"/>
    </row>
    <row r="2874" spans="1:27">
      <c r="A2874" s="13"/>
      <c r="B2874" s="13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  <c r="Y2874" s="10"/>
      <c r="Z2874" s="10"/>
      <c r="AA2874" s="13"/>
    </row>
    <row r="2875" spans="1:27">
      <c r="A2875" s="13"/>
      <c r="B2875" s="13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  <c r="Y2875" s="10"/>
      <c r="Z2875" s="10"/>
      <c r="AA2875" s="13"/>
    </row>
    <row r="2876" spans="1:27">
      <c r="A2876" s="13"/>
      <c r="B2876" s="13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  <c r="Y2876" s="10"/>
      <c r="Z2876" s="10"/>
      <c r="AA2876" s="13"/>
    </row>
    <row r="2877" spans="1:27">
      <c r="A2877" s="13"/>
      <c r="B2877" s="13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  <c r="Y2877" s="10"/>
      <c r="Z2877" s="10"/>
      <c r="AA2877" s="13"/>
    </row>
    <row r="2878" spans="1:27">
      <c r="A2878" s="13"/>
      <c r="B2878" s="13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  <c r="W2878" s="10"/>
      <c r="X2878" s="10"/>
      <c r="Y2878" s="10"/>
      <c r="Z2878" s="10"/>
      <c r="AA2878" s="13"/>
    </row>
    <row r="2879" spans="1:27">
      <c r="A2879" s="13"/>
      <c r="B2879" s="13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  <c r="Y2879" s="10"/>
      <c r="Z2879" s="10"/>
      <c r="AA2879" s="13"/>
    </row>
    <row r="2880" spans="1:27">
      <c r="A2880" s="13"/>
      <c r="B2880" s="13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  <c r="Y2880" s="10"/>
      <c r="Z2880" s="10"/>
      <c r="AA2880" s="13"/>
    </row>
    <row r="2881" spans="1:27">
      <c r="A2881" s="13"/>
      <c r="B2881" s="13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10"/>
      <c r="Z2881" s="10"/>
      <c r="AA2881" s="13"/>
    </row>
    <row r="2882" spans="1:27">
      <c r="A2882" s="13"/>
      <c r="B2882" s="13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3"/>
    </row>
    <row r="2883" spans="1:27">
      <c r="A2883" s="13"/>
      <c r="B2883" s="13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3"/>
    </row>
    <row r="2884" spans="1:27">
      <c r="A2884" s="13"/>
      <c r="B2884" s="13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  <c r="Y2884" s="10"/>
      <c r="Z2884" s="10"/>
      <c r="AA2884" s="13"/>
    </row>
    <row r="2885" spans="1:27">
      <c r="A2885" s="13"/>
      <c r="B2885" s="13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  <c r="Y2885" s="10"/>
      <c r="Z2885" s="10"/>
      <c r="AA2885" s="13"/>
    </row>
    <row r="2886" spans="1:27">
      <c r="A2886" s="13"/>
      <c r="B2886" s="13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  <c r="Y2886" s="10"/>
      <c r="Z2886" s="10"/>
      <c r="AA2886" s="13"/>
    </row>
    <row r="2887" spans="1:27">
      <c r="A2887" s="13"/>
      <c r="B2887" s="13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  <c r="Y2887" s="10"/>
      <c r="Z2887" s="10"/>
      <c r="AA2887" s="13"/>
    </row>
    <row r="2888" spans="1:27">
      <c r="A2888" s="13"/>
      <c r="B2888" s="13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  <c r="Y2888" s="10"/>
      <c r="Z2888" s="10"/>
      <c r="AA2888" s="13"/>
    </row>
    <row r="2889" spans="1:27">
      <c r="A2889" s="13"/>
      <c r="B2889" s="13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3"/>
    </row>
    <row r="2890" spans="1:27">
      <c r="A2890" s="13"/>
      <c r="B2890" s="13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  <c r="Y2890" s="10"/>
      <c r="Z2890" s="10"/>
      <c r="AA2890" s="13"/>
    </row>
    <row r="2891" spans="1:27">
      <c r="A2891" s="13"/>
      <c r="B2891" s="13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  <c r="Y2891" s="10"/>
      <c r="Z2891" s="10"/>
      <c r="AA2891" s="13"/>
    </row>
    <row r="2892" spans="1:27">
      <c r="A2892" s="13"/>
      <c r="B2892" s="13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  <c r="Y2892" s="10"/>
      <c r="Z2892" s="10"/>
      <c r="AA2892" s="13"/>
    </row>
    <row r="2893" spans="1:27">
      <c r="A2893" s="13"/>
      <c r="B2893" s="13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  <c r="Y2893" s="10"/>
      <c r="Z2893" s="10"/>
      <c r="AA2893" s="13"/>
    </row>
    <row r="2894" spans="1:27">
      <c r="A2894" s="13"/>
      <c r="B2894" s="13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  <c r="Y2894" s="10"/>
      <c r="Z2894" s="10"/>
      <c r="AA2894" s="13"/>
    </row>
    <row r="2895" spans="1:27">
      <c r="A2895" s="13"/>
      <c r="B2895" s="13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3"/>
    </row>
    <row r="2896" spans="1:27">
      <c r="A2896" s="13"/>
      <c r="B2896" s="13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10"/>
      <c r="Z2896" s="10"/>
      <c r="AA2896" s="13"/>
    </row>
    <row r="2897" spans="1:27">
      <c r="A2897" s="13"/>
      <c r="B2897" s="13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3"/>
    </row>
    <row r="2898" spans="1:27">
      <c r="A2898" s="13"/>
      <c r="B2898" s="13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  <c r="Y2898" s="10"/>
      <c r="Z2898" s="10"/>
      <c r="AA2898" s="13"/>
    </row>
    <row r="2899" spans="1:27">
      <c r="A2899" s="13"/>
      <c r="B2899" s="13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10"/>
      <c r="Z2899" s="10"/>
      <c r="AA2899" s="13"/>
    </row>
    <row r="2900" spans="1:27">
      <c r="A2900" s="13"/>
      <c r="B2900" s="13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  <c r="Y2900" s="10"/>
      <c r="Z2900" s="10"/>
      <c r="AA2900" s="13"/>
    </row>
    <row r="2901" spans="1:27">
      <c r="A2901" s="13"/>
      <c r="B2901" s="13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  <c r="Y2901" s="10"/>
      <c r="Z2901" s="10"/>
      <c r="AA2901" s="13"/>
    </row>
    <row r="2902" spans="1:27">
      <c r="A2902" s="13"/>
      <c r="B2902" s="13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  <c r="Y2902" s="10"/>
      <c r="Z2902" s="10"/>
      <c r="AA2902" s="13"/>
    </row>
    <row r="2903" spans="1:27">
      <c r="A2903" s="13"/>
      <c r="B2903" s="13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3"/>
    </row>
    <row r="2904" spans="1:27">
      <c r="A2904" s="13"/>
      <c r="B2904" s="13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  <c r="Y2904" s="10"/>
      <c r="Z2904" s="10"/>
      <c r="AA2904" s="13"/>
    </row>
    <row r="2905" spans="1:27">
      <c r="A2905" s="13"/>
      <c r="B2905" s="13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10"/>
      <c r="Z2905" s="10"/>
      <c r="AA2905" s="13"/>
    </row>
    <row r="2906" spans="1:27">
      <c r="A2906" s="13"/>
      <c r="B2906" s="13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  <c r="Y2906" s="10"/>
      <c r="Z2906" s="10"/>
      <c r="AA2906" s="13"/>
    </row>
    <row r="2907" spans="1:27">
      <c r="A2907" s="13"/>
      <c r="B2907" s="13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3"/>
    </row>
    <row r="2908" spans="1:27">
      <c r="A2908" s="13"/>
      <c r="B2908" s="13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  <c r="Y2908" s="10"/>
      <c r="Z2908" s="10"/>
      <c r="AA2908" s="13"/>
    </row>
    <row r="2909" spans="1:27">
      <c r="A2909" s="13"/>
      <c r="B2909" s="13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10"/>
      <c r="Z2909" s="10"/>
      <c r="AA2909" s="13"/>
    </row>
    <row r="2910" spans="1:27">
      <c r="A2910" s="13"/>
      <c r="B2910" s="13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  <c r="Y2910" s="10"/>
      <c r="Z2910" s="10"/>
      <c r="AA2910" s="13"/>
    </row>
    <row r="2911" spans="1:27">
      <c r="A2911" s="13"/>
      <c r="B2911" s="13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10"/>
      <c r="Z2911" s="10"/>
      <c r="AA2911" s="13"/>
    </row>
    <row r="2912" spans="1:27">
      <c r="A2912" s="13"/>
      <c r="B2912" s="13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3"/>
    </row>
    <row r="2913" spans="1:27">
      <c r="A2913" s="13"/>
      <c r="B2913" s="13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10"/>
      <c r="Z2913" s="10"/>
      <c r="AA2913" s="13"/>
    </row>
    <row r="2914" spans="1:27">
      <c r="A2914" s="13"/>
      <c r="B2914" s="13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  <c r="Y2914" s="10"/>
      <c r="Z2914" s="10"/>
      <c r="AA2914" s="13"/>
    </row>
    <row r="2915" spans="1:27">
      <c r="A2915" s="13"/>
      <c r="B2915" s="13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3"/>
    </row>
    <row r="2916" spans="1:27">
      <c r="A2916" s="13"/>
      <c r="B2916" s="13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3"/>
    </row>
    <row r="2917" spans="1:27">
      <c r="A2917" s="13"/>
      <c r="B2917" s="13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3"/>
    </row>
    <row r="2918" spans="1:27">
      <c r="A2918" s="13"/>
      <c r="B2918" s="13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  <c r="Y2918" s="10"/>
      <c r="Z2918" s="10"/>
      <c r="AA2918" s="13"/>
    </row>
    <row r="2919" spans="1:27">
      <c r="A2919" s="13"/>
      <c r="B2919" s="13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3"/>
    </row>
    <row r="2920" spans="1:27">
      <c r="A2920" s="13"/>
      <c r="B2920" s="13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  <c r="Y2920" s="10"/>
      <c r="Z2920" s="10"/>
      <c r="AA2920" s="13"/>
    </row>
    <row r="2921" spans="1:27">
      <c r="A2921" s="13"/>
      <c r="B2921" s="13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  <c r="Y2921" s="10"/>
      <c r="Z2921" s="10"/>
      <c r="AA2921" s="13"/>
    </row>
    <row r="2922" spans="1:27">
      <c r="A2922" s="13"/>
      <c r="B2922" s="13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  <c r="Y2922" s="10"/>
      <c r="Z2922" s="10"/>
      <c r="AA2922" s="13"/>
    </row>
    <row r="2923" spans="1:27">
      <c r="A2923" s="13"/>
      <c r="B2923" s="13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  <c r="Y2923" s="10"/>
      <c r="Z2923" s="10"/>
      <c r="AA2923" s="13"/>
    </row>
    <row r="2924" spans="1:27">
      <c r="A2924" s="13"/>
      <c r="B2924" s="13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  <c r="Y2924" s="10"/>
      <c r="Z2924" s="10"/>
      <c r="AA2924" s="13"/>
    </row>
    <row r="2925" spans="1:27">
      <c r="A2925" s="13"/>
      <c r="B2925" s="13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  <c r="Y2925" s="10"/>
      <c r="Z2925" s="10"/>
      <c r="AA2925" s="13"/>
    </row>
    <row r="2926" spans="1:27">
      <c r="A2926" s="13"/>
      <c r="B2926" s="13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  <c r="Y2926" s="10"/>
      <c r="Z2926" s="10"/>
      <c r="AA2926" s="13"/>
    </row>
    <row r="2927" spans="1:27">
      <c r="A2927" s="13"/>
      <c r="B2927" s="13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3"/>
    </row>
    <row r="2928" spans="1:27">
      <c r="A2928" s="13"/>
      <c r="B2928" s="13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  <c r="Y2928" s="10"/>
      <c r="Z2928" s="10"/>
      <c r="AA2928" s="13"/>
    </row>
    <row r="2929" spans="1:27">
      <c r="A2929" s="13"/>
      <c r="B2929" s="13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10"/>
      <c r="Z2929" s="10"/>
      <c r="AA2929" s="13"/>
    </row>
    <row r="2930" spans="1:27">
      <c r="A2930" s="13"/>
      <c r="B2930" s="13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  <c r="Y2930" s="10"/>
      <c r="Z2930" s="10"/>
      <c r="AA2930" s="13"/>
    </row>
    <row r="2931" spans="1:27">
      <c r="A2931" s="13"/>
      <c r="B2931" s="13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  <c r="Y2931" s="10"/>
      <c r="Z2931" s="10"/>
      <c r="AA2931" s="13"/>
    </row>
    <row r="2932" spans="1:27">
      <c r="A2932" s="13"/>
      <c r="B2932" s="13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  <c r="Y2932" s="10"/>
      <c r="Z2932" s="10"/>
      <c r="AA2932" s="13"/>
    </row>
    <row r="2933" spans="1:27">
      <c r="A2933" s="13"/>
      <c r="B2933" s="13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  <c r="Y2933" s="10"/>
      <c r="Z2933" s="10"/>
      <c r="AA2933" s="13"/>
    </row>
    <row r="2934" spans="1:27">
      <c r="A2934" s="13"/>
      <c r="B2934" s="13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  <c r="Y2934" s="10"/>
      <c r="Z2934" s="10"/>
      <c r="AA2934" s="13"/>
    </row>
    <row r="2935" spans="1:27">
      <c r="A2935" s="13"/>
      <c r="B2935" s="13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  <c r="Y2935" s="10"/>
      <c r="Z2935" s="10"/>
      <c r="AA2935" s="13"/>
    </row>
    <row r="2936" spans="1:27">
      <c r="A2936" s="13"/>
      <c r="B2936" s="13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  <c r="Y2936" s="10"/>
      <c r="Z2936" s="10"/>
      <c r="AA2936" s="13"/>
    </row>
    <row r="2937" spans="1:27">
      <c r="A2937" s="13"/>
      <c r="B2937" s="13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3"/>
    </row>
    <row r="2938" spans="1:27">
      <c r="A2938" s="13"/>
      <c r="B2938" s="13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3"/>
    </row>
    <row r="2939" spans="1:27">
      <c r="A2939" s="13"/>
      <c r="B2939" s="13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  <c r="Y2939" s="10"/>
      <c r="Z2939" s="10"/>
      <c r="AA2939" s="13"/>
    </row>
    <row r="2940" spans="1:27">
      <c r="A2940" s="13"/>
      <c r="B2940" s="13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  <c r="Y2940" s="10"/>
      <c r="Z2940" s="10"/>
      <c r="AA2940" s="13"/>
    </row>
    <row r="2941" spans="1:27">
      <c r="A2941" s="13"/>
      <c r="B2941" s="13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  <c r="Y2941" s="10"/>
      <c r="Z2941" s="10"/>
      <c r="AA2941" s="13"/>
    </row>
    <row r="2942" spans="1:27">
      <c r="A2942" s="13"/>
      <c r="B2942" s="13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  <c r="Y2942" s="10"/>
      <c r="Z2942" s="10"/>
      <c r="AA2942" s="13"/>
    </row>
    <row r="2943" spans="1:27">
      <c r="A2943" s="13"/>
      <c r="B2943" s="13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10"/>
      <c r="Z2943" s="10"/>
      <c r="AA2943" s="13"/>
    </row>
    <row r="2944" spans="1:27">
      <c r="A2944" s="13"/>
      <c r="B2944" s="13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3"/>
    </row>
    <row r="2945" spans="1:27">
      <c r="A2945" s="13"/>
      <c r="B2945" s="13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  <c r="Y2945" s="10"/>
      <c r="Z2945" s="10"/>
      <c r="AA2945" s="13"/>
    </row>
    <row r="2946" spans="1:27">
      <c r="A2946" s="13"/>
      <c r="B2946" s="13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  <c r="Y2946" s="10"/>
      <c r="Z2946" s="10"/>
      <c r="AA2946" s="13"/>
    </row>
    <row r="2947" spans="1:27">
      <c r="A2947" s="13"/>
      <c r="B2947" s="13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10"/>
      <c r="Z2947" s="10"/>
      <c r="AA2947" s="13"/>
    </row>
    <row r="2948" spans="1:27">
      <c r="A2948" s="13"/>
      <c r="B2948" s="13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  <c r="Y2948" s="10"/>
      <c r="Z2948" s="10"/>
      <c r="AA2948" s="13"/>
    </row>
    <row r="2949" spans="1:27">
      <c r="A2949" s="13"/>
      <c r="B2949" s="13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10"/>
      <c r="Z2949" s="10"/>
      <c r="AA2949" s="13"/>
    </row>
    <row r="2950" spans="1:27">
      <c r="A2950" s="13"/>
      <c r="B2950" s="13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  <c r="Y2950" s="10"/>
      <c r="Z2950" s="10"/>
      <c r="AA2950" s="13"/>
    </row>
    <row r="2951" spans="1:27">
      <c r="A2951" s="13"/>
      <c r="B2951" s="13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  <c r="Y2951" s="10"/>
      <c r="Z2951" s="10"/>
      <c r="AA2951" s="13"/>
    </row>
    <row r="2952" spans="1:27">
      <c r="A2952" s="13"/>
      <c r="B2952" s="13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10"/>
      <c r="Z2952" s="10"/>
      <c r="AA2952" s="13"/>
    </row>
    <row r="2953" spans="1:27">
      <c r="A2953" s="13"/>
      <c r="B2953" s="13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  <c r="Y2953" s="10"/>
      <c r="Z2953" s="10"/>
      <c r="AA2953" s="13"/>
    </row>
    <row r="2954" spans="1:27">
      <c r="A2954" s="13"/>
      <c r="B2954" s="13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  <c r="Y2954" s="10"/>
      <c r="Z2954" s="10"/>
      <c r="AA2954" s="13"/>
    </row>
    <row r="2955" spans="1:27">
      <c r="A2955" s="13"/>
      <c r="B2955" s="13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  <c r="Y2955" s="10"/>
      <c r="Z2955" s="10"/>
      <c r="AA2955" s="13"/>
    </row>
    <row r="2956" spans="1:27">
      <c r="A2956" s="13"/>
      <c r="B2956" s="13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  <c r="Y2956" s="10"/>
      <c r="Z2956" s="10"/>
      <c r="AA2956" s="13"/>
    </row>
    <row r="2957" spans="1:27">
      <c r="A2957" s="13"/>
      <c r="B2957" s="13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  <c r="Y2957" s="10"/>
      <c r="Z2957" s="10"/>
      <c r="AA2957" s="13"/>
    </row>
    <row r="2958" spans="1:27">
      <c r="A2958" s="13"/>
      <c r="B2958" s="13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  <c r="Y2958" s="10"/>
      <c r="Z2958" s="10"/>
      <c r="AA2958" s="13"/>
    </row>
    <row r="2959" spans="1:27">
      <c r="A2959" s="13"/>
      <c r="B2959" s="13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  <c r="Y2959" s="10"/>
      <c r="Z2959" s="10"/>
      <c r="AA2959" s="13"/>
    </row>
    <row r="2960" spans="1:27">
      <c r="A2960" s="13"/>
      <c r="B2960" s="13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3"/>
    </row>
    <row r="2961" spans="1:27">
      <c r="A2961" s="13"/>
      <c r="B2961" s="13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3"/>
    </row>
    <row r="2962" spans="1:27">
      <c r="A2962" s="13"/>
      <c r="B2962" s="13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3"/>
    </row>
    <row r="2963" spans="1:27">
      <c r="A2963" s="13"/>
      <c r="B2963" s="13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10"/>
      <c r="Z2963" s="10"/>
      <c r="AA2963" s="13"/>
    </row>
    <row r="2964" spans="1:27">
      <c r="A2964" s="13"/>
      <c r="B2964" s="13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  <c r="Y2964" s="10"/>
      <c r="Z2964" s="10"/>
      <c r="AA2964" s="13"/>
    </row>
    <row r="2965" spans="1:27">
      <c r="A2965" s="13"/>
      <c r="B2965" s="13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  <c r="Y2965" s="10"/>
      <c r="Z2965" s="10"/>
      <c r="AA2965" s="13"/>
    </row>
    <row r="2966" spans="1:27">
      <c r="A2966" s="13"/>
      <c r="B2966" s="13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  <c r="Y2966" s="10"/>
      <c r="Z2966" s="10"/>
      <c r="AA2966" s="13"/>
    </row>
    <row r="2967" spans="1:27">
      <c r="A2967" s="13"/>
      <c r="B2967" s="13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  <c r="Y2967" s="10"/>
      <c r="Z2967" s="10"/>
      <c r="AA2967" s="13"/>
    </row>
    <row r="2968" spans="1:27">
      <c r="A2968" s="13"/>
      <c r="B2968" s="13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  <c r="Y2968" s="10"/>
      <c r="Z2968" s="10"/>
      <c r="AA2968" s="13"/>
    </row>
    <row r="2969" spans="1:27">
      <c r="A2969" s="13"/>
      <c r="B2969" s="13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3"/>
    </row>
    <row r="2970" spans="1:27">
      <c r="A2970" s="13"/>
      <c r="B2970" s="13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  <c r="Y2970" s="10"/>
      <c r="Z2970" s="10"/>
      <c r="AA2970" s="13"/>
    </row>
    <row r="2971" spans="1:27">
      <c r="A2971" s="13"/>
      <c r="B2971" s="13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3"/>
    </row>
    <row r="2972" spans="1:27">
      <c r="A2972" s="13"/>
      <c r="B2972" s="13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  <c r="Y2972" s="10"/>
      <c r="Z2972" s="10"/>
      <c r="AA2972" s="13"/>
    </row>
    <row r="2973" spans="1:27">
      <c r="A2973" s="13"/>
      <c r="B2973" s="13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3"/>
    </row>
    <row r="2974" spans="1:27">
      <c r="A2974" s="13"/>
      <c r="B2974" s="13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  <c r="Y2974" s="10"/>
      <c r="Z2974" s="10"/>
      <c r="AA2974" s="13"/>
    </row>
    <row r="2975" spans="1:27">
      <c r="A2975" s="13"/>
      <c r="B2975" s="13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10"/>
      <c r="Z2975" s="10"/>
      <c r="AA2975" s="13"/>
    </row>
    <row r="2976" spans="1:27">
      <c r="A2976" s="13"/>
      <c r="B2976" s="13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  <c r="Y2976" s="10"/>
      <c r="Z2976" s="10"/>
      <c r="AA2976" s="13"/>
    </row>
    <row r="2977" spans="1:27">
      <c r="A2977" s="13"/>
      <c r="B2977" s="13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3"/>
    </row>
    <row r="2978" spans="1:27">
      <c r="A2978" s="13"/>
      <c r="B2978" s="13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3"/>
    </row>
    <row r="2979" spans="1:27">
      <c r="A2979" s="13"/>
      <c r="B2979" s="13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  <c r="Y2979" s="10"/>
      <c r="Z2979" s="10"/>
      <c r="AA2979" s="13"/>
    </row>
    <row r="2980" spans="1:27">
      <c r="A2980" s="13"/>
      <c r="B2980" s="13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  <c r="Y2980" s="10"/>
      <c r="Z2980" s="10"/>
      <c r="AA2980" s="13"/>
    </row>
    <row r="2981" spans="1:27">
      <c r="A2981" s="13"/>
      <c r="B2981" s="13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3"/>
    </row>
    <row r="2982" spans="1:27">
      <c r="A2982" s="13"/>
      <c r="B2982" s="13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3"/>
    </row>
    <row r="2983" spans="1:27">
      <c r="A2983" s="13"/>
      <c r="B2983" s="13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  <c r="Y2983" s="10"/>
      <c r="Z2983" s="10"/>
      <c r="AA2983" s="13"/>
    </row>
    <row r="2984" spans="1:27">
      <c r="A2984" s="13"/>
      <c r="B2984" s="13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  <c r="Y2984" s="10"/>
      <c r="Z2984" s="10"/>
      <c r="AA2984" s="13"/>
    </row>
    <row r="2985" spans="1:27">
      <c r="A2985" s="13"/>
      <c r="B2985" s="13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  <c r="Y2985" s="10"/>
      <c r="Z2985" s="10"/>
      <c r="AA2985" s="13"/>
    </row>
    <row r="2986" spans="1:27">
      <c r="A2986" s="13"/>
      <c r="B2986" s="13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  <c r="Y2986" s="10"/>
      <c r="Z2986" s="10"/>
      <c r="AA2986" s="13"/>
    </row>
    <row r="2987" spans="1:27">
      <c r="A2987" s="13"/>
      <c r="B2987" s="13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3"/>
    </row>
    <row r="2988" spans="1:27">
      <c r="A2988" s="13"/>
      <c r="B2988" s="13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  <c r="Y2988" s="10"/>
      <c r="Z2988" s="10"/>
      <c r="AA2988" s="13"/>
    </row>
    <row r="2989" spans="1:27">
      <c r="A2989" s="13"/>
      <c r="B2989" s="13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  <c r="Y2989" s="10"/>
      <c r="Z2989" s="10"/>
      <c r="AA2989" s="13"/>
    </row>
    <row r="2990" spans="1:27">
      <c r="A2990" s="13"/>
      <c r="B2990" s="13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  <c r="Y2990" s="10"/>
      <c r="Z2990" s="10"/>
      <c r="AA2990" s="13"/>
    </row>
    <row r="2991" spans="1:27">
      <c r="A2991" s="13"/>
      <c r="B2991" s="13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3"/>
    </row>
    <row r="2992" spans="1:27">
      <c r="A2992" s="13"/>
      <c r="B2992" s="13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3"/>
    </row>
    <row r="2993" spans="1:27">
      <c r="A2993" s="13"/>
      <c r="B2993" s="13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3"/>
    </row>
    <row r="2994" spans="1:27">
      <c r="A2994" s="13"/>
      <c r="B2994" s="13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3"/>
    </row>
    <row r="2995" spans="1:27">
      <c r="A2995" s="13"/>
      <c r="B2995" s="13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3"/>
    </row>
    <row r="2996" spans="1:27">
      <c r="A2996" s="13"/>
      <c r="B2996" s="13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3"/>
    </row>
    <row r="2997" spans="1:27">
      <c r="A2997" s="13"/>
      <c r="B2997" s="13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10"/>
      <c r="Z2997" s="10"/>
      <c r="AA2997" s="13"/>
    </row>
    <row r="2998" spans="1:27">
      <c r="A2998" s="13"/>
      <c r="B2998" s="13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  <c r="Y2998" s="10"/>
      <c r="Z2998" s="10"/>
      <c r="AA2998" s="13"/>
    </row>
    <row r="2999" spans="1:27">
      <c r="A2999" s="13"/>
      <c r="B2999" s="13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10"/>
      <c r="Z2999" s="10"/>
      <c r="AA2999" s="13"/>
    </row>
    <row r="3000" spans="1:27">
      <c r="A3000" s="13"/>
      <c r="B3000" s="13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  <c r="Y3000" s="10"/>
      <c r="Z3000" s="10"/>
      <c r="AA3000" s="13"/>
    </row>
    <row r="3001" spans="1:27">
      <c r="A3001" s="13"/>
      <c r="B3001" s="13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  <c r="Y3001" s="10"/>
      <c r="Z3001" s="10"/>
      <c r="AA3001" s="13"/>
    </row>
    <row r="3002" spans="1:27">
      <c r="A3002" s="13"/>
      <c r="B3002" s="13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  <c r="Y3002" s="10"/>
      <c r="Z3002" s="10"/>
      <c r="AA3002" s="13"/>
    </row>
    <row r="3003" spans="1:27">
      <c r="A3003" s="13"/>
      <c r="B3003" s="13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10"/>
      <c r="Z3003" s="10"/>
      <c r="AA3003" s="13"/>
    </row>
    <row r="3004" spans="1:27">
      <c r="A3004" s="13"/>
      <c r="B3004" s="13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  <c r="Y3004" s="10"/>
      <c r="Z3004" s="10"/>
      <c r="AA3004" s="13"/>
    </row>
    <row r="3005" spans="1:27">
      <c r="A3005" s="13"/>
      <c r="B3005" s="13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3"/>
    </row>
    <row r="3006" spans="1:27">
      <c r="A3006" s="13"/>
      <c r="B3006" s="13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  <c r="Y3006" s="10"/>
      <c r="Z3006" s="10"/>
      <c r="AA3006" s="13"/>
    </row>
    <row r="3007" spans="1:27">
      <c r="A3007" s="13"/>
      <c r="B3007" s="13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3"/>
    </row>
    <row r="3008" spans="1:27">
      <c r="A3008" s="13"/>
      <c r="B3008" s="13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  <c r="Y3008" s="10"/>
      <c r="Z3008" s="10"/>
      <c r="AA3008" s="13"/>
    </row>
    <row r="3009" spans="1:27">
      <c r="A3009" s="13"/>
      <c r="B3009" s="13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  <c r="Y3009" s="10"/>
      <c r="Z3009" s="10"/>
      <c r="AA3009" s="13"/>
    </row>
    <row r="3010" spans="1:27">
      <c r="A3010" s="13"/>
      <c r="B3010" s="13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  <c r="Y3010" s="10"/>
      <c r="Z3010" s="10"/>
      <c r="AA3010" s="13"/>
    </row>
    <row r="3011" spans="1:27">
      <c r="A3011" s="13"/>
      <c r="B3011" s="13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  <c r="Y3011" s="10"/>
      <c r="Z3011" s="10"/>
      <c r="AA3011" s="13"/>
    </row>
    <row r="3012" spans="1:27">
      <c r="A3012" s="13"/>
      <c r="B3012" s="13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  <c r="Y3012" s="10"/>
      <c r="Z3012" s="10"/>
      <c r="AA3012" s="13"/>
    </row>
    <row r="3013" spans="1:27">
      <c r="A3013" s="13"/>
      <c r="B3013" s="13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3"/>
    </row>
    <row r="3014" spans="1:27">
      <c r="A3014" s="13"/>
      <c r="B3014" s="13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  <c r="Y3014" s="10"/>
      <c r="Z3014" s="10"/>
      <c r="AA3014" s="13"/>
    </row>
    <row r="3015" spans="1:27">
      <c r="A3015" s="13"/>
      <c r="B3015" s="13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10"/>
      <c r="Z3015" s="10"/>
      <c r="AA3015" s="13"/>
    </row>
    <row r="3016" spans="1:27">
      <c r="A3016" s="13"/>
      <c r="B3016" s="13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10"/>
      <c r="Z3016" s="10"/>
      <c r="AA3016" s="13"/>
    </row>
    <row r="3017" spans="1:27">
      <c r="A3017" s="13"/>
      <c r="B3017" s="13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  <c r="Y3017" s="10"/>
      <c r="Z3017" s="10"/>
      <c r="AA3017" s="13"/>
    </row>
    <row r="3018" spans="1:27">
      <c r="A3018" s="13"/>
      <c r="B3018" s="13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  <c r="Y3018" s="10"/>
      <c r="Z3018" s="10"/>
      <c r="AA3018" s="13"/>
    </row>
    <row r="3019" spans="1:27">
      <c r="A3019" s="13"/>
      <c r="B3019" s="13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3"/>
    </row>
    <row r="3020" spans="1:27">
      <c r="A3020" s="13"/>
      <c r="B3020" s="13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  <c r="Y3020" s="10"/>
      <c r="Z3020" s="10"/>
      <c r="AA3020" s="13"/>
    </row>
    <row r="3021" spans="1:27">
      <c r="A3021" s="13"/>
      <c r="B3021" s="13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10"/>
      <c r="Z3021" s="10"/>
      <c r="AA3021" s="13"/>
    </row>
    <row r="3022" spans="1:27">
      <c r="A3022" s="13"/>
      <c r="B3022" s="13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  <c r="Y3022" s="10"/>
      <c r="Z3022" s="10"/>
      <c r="AA3022" s="13"/>
    </row>
    <row r="3023" spans="1:27">
      <c r="A3023" s="13"/>
      <c r="B3023" s="13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  <c r="Y3023" s="10"/>
      <c r="Z3023" s="10"/>
      <c r="AA3023" s="13"/>
    </row>
    <row r="3024" spans="1:27">
      <c r="A3024" s="13"/>
      <c r="B3024" s="13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  <c r="Y3024" s="10"/>
      <c r="Z3024" s="10"/>
      <c r="AA3024" s="13"/>
    </row>
    <row r="3025" spans="1:27">
      <c r="A3025" s="13"/>
      <c r="B3025" s="13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  <c r="Y3025" s="10"/>
      <c r="Z3025" s="10"/>
      <c r="AA3025" s="13"/>
    </row>
    <row r="3026" spans="1:27">
      <c r="A3026" s="13"/>
      <c r="B3026" s="13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3"/>
    </row>
    <row r="3027" spans="1:27">
      <c r="A3027" s="13"/>
      <c r="B3027" s="13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  <c r="Y3027" s="10"/>
      <c r="Z3027" s="10"/>
      <c r="AA3027" s="13"/>
    </row>
    <row r="3028" spans="1:27">
      <c r="A3028" s="13"/>
      <c r="B3028" s="13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  <c r="Y3028" s="10"/>
      <c r="Z3028" s="10"/>
      <c r="AA3028" s="13"/>
    </row>
    <row r="3029" spans="1:27">
      <c r="A3029" s="13"/>
      <c r="B3029" s="13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10"/>
      <c r="Z3029" s="10"/>
      <c r="AA3029" s="13"/>
    </row>
    <row r="3030" spans="1:27">
      <c r="A3030" s="13"/>
      <c r="B3030" s="13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  <c r="Y3030" s="10"/>
      <c r="Z3030" s="10"/>
      <c r="AA3030" s="13"/>
    </row>
    <row r="3031" spans="1:27">
      <c r="A3031" s="13"/>
      <c r="B3031" s="13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3"/>
    </row>
    <row r="3032" spans="1:27">
      <c r="A3032" s="13"/>
      <c r="B3032" s="13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  <c r="Y3032" s="10"/>
      <c r="Z3032" s="10"/>
      <c r="AA3032" s="13"/>
    </row>
    <row r="3033" spans="1:27">
      <c r="A3033" s="13"/>
      <c r="B3033" s="13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  <c r="Y3033" s="10"/>
      <c r="Z3033" s="10"/>
      <c r="AA3033" s="13"/>
    </row>
    <row r="3034" spans="1:27">
      <c r="A3034" s="13"/>
      <c r="B3034" s="13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  <c r="Y3034" s="10"/>
      <c r="Z3034" s="10"/>
      <c r="AA3034" s="13"/>
    </row>
    <row r="3035" spans="1:27">
      <c r="A3035" s="13"/>
      <c r="B3035" s="13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10"/>
      <c r="Z3035" s="10"/>
      <c r="AA3035" s="13"/>
    </row>
    <row r="3036" spans="1:27">
      <c r="A3036" s="13"/>
      <c r="B3036" s="13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3"/>
    </row>
    <row r="3037" spans="1:27">
      <c r="A3037" s="13"/>
      <c r="B3037" s="13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3"/>
    </row>
    <row r="3038" spans="1:27">
      <c r="A3038" s="13"/>
      <c r="B3038" s="13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3"/>
    </row>
    <row r="3039" spans="1:27">
      <c r="A3039" s="13"/>
      <c r="B3039" s="13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10"/>
      <c r="Z3039" s="10"/>
      <c r="AA3039" s="13"/>
    </row>
    <row r="3040" spans="1:27">
      <c r="A3040" s="13"/>
      <c r="B3040" s="13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  <c r="Y3040" s="10"/>
      <c r="Z3040" s="10"/>
      <c r="AA3040" s="13"/>
    </row>
    <row r="3041" spans="1:27">
      <c r="A3041" s="13"/>
      <c r="B3041" s="13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3"/>
    </row>
    <row r="3042" spans="1:27">
      <c r="A3042" s="13"/>
      <c r="B3042" s="13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  <c r="Y3042" s="10"/>
      <c r="Z3042" s="10"/>
      <c r="AA3042" s="13"/>
    </row>
    <row r="3043" spans="1:27">
      <c r="A3043" s="13"/>
      <c r="B3043" s="13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10"/>
      <c r="Z3043" s="10"/>
      <c r="AA3043" s="13"/>
    </row>
    <row r="3044" spans="1:27">
      <c r="A3044" s="13"/>
      <c r="B3044" s="13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  <c r="Y3044" s="10"/>
      <c r="Z3044" s="10"/>
      <c r="AA3044" s="13"/>
    </row>
    <row r="3045" spans="1:27">
      <c r="A3045" s="13"/>
      <c r="B3045" s="13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  <c r="Y3045" s="10"/>
      <c r="Z3045" s="10"/>
      <c r="AA3045" s="13"/>
    </row>
    <row r="3046" spans="1:27">
      <c r="A3046" s="13"/>
      <c r="B3046" s="13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10"/>
      <c r="Z3046" s="10"/>
      <c r="AA3046" s="13"/>
    </row>
    <row r="3047" spans="1:27">
      <c r="A3047" s="13"/>
      <c r="B3047" s="13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  <c r="Y3047" s="10"/>
      <c r="Z3047" s="10"/>
      <c r="AA3047" s="13"/>
    </row>
    <row r="3048" spans="1:27">
      <c r="A3048" s="13"/>
      <c r="B3048" s="13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  <c r="W3048" s="10"/>
      <c r="X3048" s="10"/>
      <c r="Y3048" s="10"/>
      <c r="Z3048" s="10"/>
      <c r="AA3048" s="13"/>
    </row>
    <row r="3049" spans="1:27">
      <c r="A3049" s="13"/>
      <c r="B3049" s="13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3"/>
    </row>
    <row r="3050" spans="1:27">
      <c r="A3050" s="13"/>
      <c r="B3050" s="13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3"/>
    </row>
    <row r="3051" spans="1:27">
      <c r="A3051" s="13"/>
      <c r="B3051" s="13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3"/>
    </row>
    <row r="3052" spans="1:27">
      <c r="A3052" s="13"/>
      <c r="B3052" s="13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  <c r="Y3052" s="10"/>
      <c r="Z3052" s="10"/>
      <c r="AA3052" s="13"/>
    </row>
    <row r="3053" spans="1:27">
      <c r="A3053" s="13"/>
      <c r="B3053" s="13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  <c r="Y3053" s="10"/>
      <c r="Z3053" s="10"/>
      <c r="AA3053" s="13"/>
    </row>
    <row r="3054" spans="1:27">
      <c r="A3054" s="13"/>
      <c r="B3054" s="13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  <c r="Y3054" s="10"/>
      <c r="Z3054" s="10"/>
      <c r="AA3054" s="13"/>
    </row>
    <row r="3055" spans="1:27">
      <c r="A3055" s="13"/>
      <c r="B3055" s="13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  <c r="Y3055" s="10"/>
      <c r="Z3055" s="10"/>
      <c r="AA3055" s="13"/>
    </row>
    <row r="3056" spans="1:27">
      <c r="A3056" s="13"/>
      <c r="B3056" s="13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  <c r="Y3056" s="10"/>
      <c r="Z3056" s="10"/>
      <c r="AA3056" s="13"/>
    </row>
    <row r="3057" spans="1:27">
      <c r="A3057" s="13"/>
      <c r="B3057" s="13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  <c r="Y3057" s="10"/>
      <c r="Z3057" s="10"/>
      <c r="AA3057" s="13"/>
    </row>
    <row r="3058" spans="1:27">
      <c r="A3058" s="13"/>
      <c r="B3058" s="13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10"/>
      <c r="Z3058" s="10"/>
      <c r="AA3058" s="13"/>
    </row>
    <row r="3059" spans="1:27">
      <c r="A3059" s="13"/>
      <c r="B3059" s="13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  <c r="Y3059" s="10"/>
      <c r="Z3059" s="10"/>
      <c r="AA3059" s="13"/>
    </row>
    <row r="3060" spans="1:27">
      <c r="A3060" s="13"/>
      <c r="B3060" s="13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  <c r="Y3060" s="10"/>
      <c r="Z3060" s="10"/>
      <c r="AA3060" s="13"/>
    </row>
    <row r="3061" spans="1:27">
      <c r="A3061" s="13"/>
      <c r="B3061" s="13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10"/>
      <c r="Z3061" s="10"/>
      <c r="AA3061" s="13"/>
    </row>
    <row r="3062" spans="1:27">
      <c r="A3062" s="13"/>
      <c r="B3062" s="13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3"/>
    </row>
    <row r="3063" spans="1:27">
      <c r="A3063" s="13"/>
      <c r="B3063" s="13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3"/>
    </row>
    <row r="3064" spans="1:27">
      <c r="A3064" s="13"/>
      <c r="B3064" s="13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3"/>
    </row>
    <row r="3065" spans="1:27">
      <c r="A3065" s="13"/>
      <c r="B3065" s="13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3"/>
    </row>
    <row r="3066" spans="1:27">
      <c r="A3066" s="13"/>
      <c r="B3066" s="13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3"/>
    </row>
    <row r="3067" spans="1:27">
      <c r="A3067" s="13"/>
      <c r="B3067" s="13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3"/>
    </row>
    <row r="3068" spans="1:27">
      <c r="A3068" s="13"/>
      <c r="B3068" s="13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3"/>
    </row>
    <row r="3069" spans="1:27">
      <c r="A3069" s="13"/>
      <c r="B3069" s="13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3"/>
    </row>
    <row r="3070" spans="1:27">
      <c r="A3070" s="13"/>
      <c r="B3070" s="13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3"/>
    </row>
    <row r="3071" spans="1:27">
      <c r="A3071" s="13"/>
      <c r="B3071" s="13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3"/>
    </row>
    <row r="3072" spans="1:27">
      <c r="A3072" s="13"/>
      <c r="B3072" s="13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3"/>
    </row>
    <row r="3073" spans="1:27">
      <c r="A3073" s="13"/>
      <c r="B3073" s="13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3"/>
    </row>
    <row r="3074" spans="1:27">
      <c r="A3074" s="13"/>
      <c r="B3074" s="13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3"/>
    </row>
    <row r="3075" spans="1:27">
      <c r="A3075" s="13"/>
      <c r="B3075" s="13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3"/>
    </row>
    <row r="3076" spans="1:27">
      <c r="A3076" s="13"/>
      <c r="B3076" s="13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3"/>
    </row>
    <row r="3077" spans="1:27">
      <c r="A3077" s="13"/>
      <c r="B3077" s="13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3"/>
    </row>
    <row r="3078" spans="1:27">
      <c r="A3078" s="13"/>
      <c r="B3078" s="13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3"/>
    </row>
    <row r="3079" spans="1:27">
      <c r="A3079" s="13"/>
      <c r="B3079" s="13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3"/>
    </row>
    <row r="3080" spans="1:27">
      <c r="A3080" s="13"/>
      <c r="B3080" s="13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3"/>
    </row>
    <row r="3081" spans="1:27">
      <c r="A3081" s="13"/>
      <c r="B3081" s="13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3"/>
    </row>
    <row r="3082" spans="1:27">
      <c r="A3082" s="13"/>
      <c r="B3082" s="13"/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3"/>
    </row>
    <row r="3083" spans="1:27">
      <c r="A3083" s="13"/>
      <c r="B3083" s="13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3"/>
    </row>
    <row r="3084" spans="1:27">
      <c r="A3084" s="13"/>
      <c r="B3084" s="13"/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3"/>
    </row>
    <row r="3085" spans="1:27">
      <c r="A3085" s="13"/>
      <c r="B3085" s="13"/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3"/>
    </row>
    <row r="3086" spans="1:27">
      <c r="A3086" s="13"/>
      <c r="B3086" s="13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3"/>
    </row>
    <row r="3087" spans="1:27">
      <c r="A3087" s="13"/>
      <c r="B3087" s="13"/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3"/>
    </row>
    <row r="3088" spans="1:27">
      <c r="A3088" s="13"/>
      <c r="B3088" s="13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3"/>
    </row>
    <row r="3089" spans="1:27">
      <c r="A3089" s="13"/>
      <c r="B3089" s="13"/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3"/>
    </row>
    <row r="3090" spans="1:27">
      <c r="A3090" s="13"/>
      <c r="B3090" s="13"/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3"/>
    </row>
    <row r="3091" spans="1:27">
      <c r="A3091" s="13"/>
      <c r="B3091" s="13"/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3"/>
    </row>
    <row r="3092" spans="1:27">
      <c r="A3092" s="13"/>
      <c r="B3092" s="13"/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3"/>
    </row>
    <row r="3093" spans="1:27">
      <c r="A3093" s="13"/>
      <c r="B3093" s="13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3"/>
    </row>
    <row r="3094" spans="1:27">
      <c r="A3094" s="13"/>
      <c r="B3094" s="13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3"/>
    </row>
    <row r="3095" spans="1:27">
      <c r="A3095" s="13"/>
      <c r="B3095" s="13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3"/>
    </row>
    <row r="3096" spans="1:27">
      <c r="A3096" s="13"/>
      <c r="B3096" s="13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3"/>
    </row>
    <row r="3097" spans="1:27">
      <c r="A3097" s="13"/>
      <c r="B3097" s="13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3"/>
    </row>
    <row r="3098" spans="1:27">
      <c r="A3098" s="13"/>
      <c r="B3098" s="13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  <c r="Y3098" s="10"/>
      <c r="Z3098" s="10"/>
      <c r="AA3098" s="13"/>
    </row>
    <row r="3099" spans="1:27">
      <c r="A3099" s="13"/>
      <c r="B3099" s="13"/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  <c r="Y3099" s="10"/>
      <c r="Z3099" s="10"/>
      <c r="AA3099" s="13"/>
    </row>
    <row r="3100" spans="1:27">
      <c r="A3100" s="13"/>
      <c r="B3100" s="13"/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  <c r="Y3100" s="10"/>
      <c r="Z3100" s="10"/>
      <c r="AA3100" s="13"/>
    </row>
    <row r="3101" spans="1:27">
      <c r="A3101" s="13"/>
      <c r="B3101" s="13"/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  <c r="Y3101" s="10"/>
      <c r="Z3101" s="10"/>
      <c r="AA3101" s="13"/>
    </row>
    <row r="3102" spans="1:27">
      <c r="A3102" s="13"/>
      <c r="B3102" s="13"/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  <c r="Y3102" s="10"/>
      <c r="Z3102" s="10"/>
      <c r="AA3102" s="13"/>
    </row>
    <row r="3103" spans="1:27">
      <c r="A3103" s="13"/>
      <c r="B3103" s="13"/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  <c r="Y3103" s="10"/>
      <c r="Z3103" s="10"/>
      <c r="AA3103" s="13"/>
    </row>
    <row r="3104" spans="1:27">
      <c r="A3104" s="13"/>
      <c r="B3104" s="13"/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  <c r="Y3104" s="10"/>
      <c r="Z3104" s="10"/>
      <c r="AA3104" s="13"/>
    </row>
    <row r="3105" spans="1:27">
      <c r="A3105" s="13"/>
      <c r="B3105" s="13"/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  <c r="Y3105" s="10"/>
      <c r="Z3105" s="10"/>
      <c r="AA3105" s="13"/>
    </row>
    <row r="3106" spans="1:27">
      <c r="A3106" s="13"/>
      <c r="B3106" s="13"/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  <c r="Y3106" s="10"/>
      <c r="Z3106" s="10"/>
      <c r="AA3106" s="13"/>
    </row>
    <row r="3107" spans="1:27">
      <c r="A3107" s="13"/>
      <c r="B3107" s="13"/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  <c r="Y3107" s="10"/>
      <c r="Z3107" s="10"/>
      <c r="AA3107" s="13"/>
    </row>
    <row r="3108" spans="1:27">
      <c r="A3108" s="13"/>
      <c r="B3108" s="13"/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  <c r="W3108" s="10"/>
      <c r="X3108" s="10"/>
      <c r="Y3108" s="10"/>
      <c r="Z3108" s="10"/>
      <c r="AA3108" s="13"/>
    </row>
    <row r="3109" spans="1:27">
      <c r="A3109" s="13"/>
      <c r="B3109" s="13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  <c r="Y3109" s="10"/>
      <c r="Z3109" s="10"/>
      <c r="AA3109" s="13"/>
    </row>
    <row r="3110" spans="1:27">
      <c r="A3110" s="13"/>
      <c r="B3110" s="13"/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  <c r="Y3110" s="10"/>
      <c r="Z3110" s="10"/>
      <c r="AA3110" s="13"/>
    </row>
    <row r="3111" spans="1:27">
      <c r="A3111" s="13"/>
      <c r="B3111" s="13"/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  <c r="Y3111" s="10"/>
      <c r="Z3111" s="10"/>
      <c r="AA3111" s="13"/>
    </row>
    <row r="3112" spans="1:27">
      <c r="A3112" s="13"/>
      <c r="B3112" s="13"/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3"/>
    </row>
    <row r="3113" spans="1:27">
      <c r="A3113" s="13"/>
      <c r="B3113" s="13"/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3"/>
    </row>
    <row r="3114" spans="1:27">
      <c r="A3114" s="13"/>
      <c r="B3114" s="13"/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3"/>
    </row>
    <row r="3115" spans="1:27">
      <c r="A3115" s="13"/>
      <c r="B3115" s="13"/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3"/>
    </row>
    <row r="3116" spans="1:27">
      <c r="A3116" s="13"/>
      <c r="B3116" s="13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3"/>
    </row>
    <row r="3117" spans="1:27">
      <c r="A3117" s="13"/>
      <c r="B3117" s="13"/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3"/>
    </row>
    <row r="3118" spans="1:27">
      <c r="A3118" s="13"/>
      <c r="B3118" s="13"/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3"/>
    </row>
    <row r="3119" spans="1:27">
      <c r="A3119" s="13"/>
      <c r="B3119" s="13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3"/>
    </row>
    <row r="3120" spans="1:27">
      <c r="A3120" s="13"/>
      <c r="B3120" s="13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3"/>
    </row>
    <row r="3121" spans="1:27">
      <c r="A3121" s="13"/>
      <c r="B3121" s="13"/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3"/>
    </row>
    <row r="3122" spans="1:27">
      <c r="A3122" s="13"/>
      <c r="B3122" s="13"/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3"/>
    </row>
    <row r="3123" spans="1:27">
      <c r="A3123" s="13"/>
      <c r="B3123" s="13"/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3"/>
    </row>
    <row r="3124" spans="1:27">
      <c r="A3124" s="13"/>
      <c r="B3124" s="13"/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3"/>
    </row>
    <row r="3125" spans="1:27">
      <c r="A3125" s="13"/>
      <c r="B3125" s="13"/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3"/>
    </row>
    <row r="3126" spans="1:27">
      <c r="A3126" s="13"/>
      <c r="B3126" s="13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3"/>
    </row>
    <row r="3127" spans="1:27">
      <c r="A3127" s="13"/>
      <c r="B3127" s="13"/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3"/>
    </row>
    <row r="3128" spans="1:27">
      <c r="A3128" s="13"/>
      <c r="B3128" s="13"/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3"/>
    </row>
    <row r="3129" spans="1:27">
      <c r="A3129" s="13"/>
      <c r="B3129" s="13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3"/>
    </row>
    <row r="3130" spans="1:27">
      <c r="A3130" s="13"/>
      <c r="B3130" s="13"/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3"/>
    </row>
    <row r="3131" spans="1:27">
      <c r="A3131" s="13"/>
      <c r="B3131" s="13"/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3"/>
    </row>
    <row r="3132" spans="1:27">
      <c r="A3132" s="13"/>
      <c r="B3132" s="13"/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3"/>
    </row>
    <row r="3133" spans="1:27">
      <c r="A3133" s="13"/>
      <c r="B3133" s="13"/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3"/>
    </row>
    <row r="3134" spans="1:27">
      <c r="A3134" s="13"/>
      <c r="B3134" s="13"/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3"/>
    </row>
    <row r="3135" spans="1:27">
      <c r="A3135" s="13"/>
      <c r="B3135" s="13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3"/>
    </row>
    <row r="3136" spans="1:27">
      <c r="A3136" s="13"/>
      <c r="B3136" s="13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3"/>
    </row>
    <row r="3137" spans="1:27">
      <c r="A3137" s="13"/>
      <c r="B3137" s="13"/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3"/>
    </row>
    <row r="3138" spans="1:27">
      <c r="A3138" s="13"/>
      <c r="B3138" s="13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3"/>
    </row>
    <row r="3139" spans="1:27">
      <c r="A3139" s="13"/>
      <c r="B3139" s="13"/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3"/>
    </row>
    <row r="3140" spans="1:27">
      <c r="A3140" s="13"/>
      <c r="B3140" s="13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3"/>
    </row>
    <row r="3141" spans="1:27">
      <c r="A3141" s="13"/>
      <c r="B3141" s="13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3"/>
    </row>
    <row r="3142" spans="1:27">
      <c r="A3142" s="13"/>
      <c r="B3142" s="13"/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3"/>
    </row>
    <row r="3143" spans="1:27">
      <c r="A3143" s="13"/>
      <c r="B3143" s="13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3"/>
    </row>
    <row r="3144" spans="1:27">
      <c r="A3144" s="13"/>
      <c r="B3144" s="13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3"/>
    </row>
    <row r="3145" spans="1:27">
      <c r="A3145" s="13"/>
      <c r="B3145" s="13"/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3"/>
    </row>
    <row r="3146" spans="1:27">
      <c r="A3146" s="13"/>
      <c r="B3146" s="13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3"/>
    </row>
    <row r="3147" spans="1:27">
      <c r="A3147" s="13"/>
      <c r="B3147" s="13"/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3"/>
    </row>
    <row r="3148" spans="1:27">
      <c r="A3148" s="13"/>
      <c r="B3148" s="13"/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3"/>
    </row>
    <row r="3149" spans="1:27">
      <c r="A3149" s="13"/>
      <c r="B3149" s="13"/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3"/>
    </row>
    <row r="3150" spans="1:27">
      <c r="A3150" s="13"/>
      <c r="B3150" s="13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3"/>
    </row>
    <row r="3151" spans="1:27">
      <c r="A3151" s="13"/>
      <c r="B3151" s="13"/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3"/>
    </row>
    <row r="3152" spans="1:27">
      <c r="A3152" s="13"/>
      <c r="B3152" s="13"/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3"/>
    </row>
    <row r="3153" spans="1:27">
      <c r="A3153" s="13"/>
      <c r="B3153" s="13"/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  <c r="Y3153" s="10"/>
      <c r="Z3153" s="10"/>
      <c r="AA3153" s="13"/>
    </row>
    <row r="3154" spans="1:27">
      <c r="A3154" s="13"/>
      <c r="B3154" s="13"/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  <c r="Y3154" s="10"/>
      <c r="Z3154" s="10"/>
      <c r="AA3154" s="13"/>
    </row>
    <row r="3155" spans="1:27">
      <c r="A3155" s="13"/>
      <c r="B3155" s="13"/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  <c r="W3155" s="10"/>
      <c r="X3155" s="10"/>
      <c r="Y3155" s="10"/>
      <c r="Z3155" s="10"/>
      <c r="AA3155" s="13"/>
    </row>
    <row r="3156" spans="1:27">
      <c r="A3156" s="13"/>
      <c r="B3156" s="13"/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  <c r="W3156" s="10"/>
      <c r="X3156" s="10"/>
      <c r="Y3156" s="10"/>
      <c r="Z3156" s="10"/>
      <c r="AA3156" s="13"/>
    </row>
    <row r="3157" spans="1:27">
      <c r="A3157" s="13"/>
      <c r="B3157" s="13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10"/>
      <c r="Z3157" s="10"/>
      <c r="AA3157" s="13"/>
    </row>
    <row r="3158" spans="1:27">
      <c r="A3158" s="13"/>
      <c r="B3158" s="13"/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/>
      <c r="Y3158" s="10"/>
      <c r="Z3158" s="10"/>
      <c r="AA3158" s="13"/>
    </row>
    <row r="3159" spans="1:27">
      <c r="A3159" s="13"/>
      <c r="B3159" s="13"/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  <c r="Y3159" s="10"/>
      <c r="Z3159" s="10"/>
      <c r="AA3159" s="13"/>
    </row>
    <row r="3160" spans="1:27">
      <c r="A3160" s="13"/>
      <c r="B3160" s="13"/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/>
      <c r="Y3160" s="10"/>
      <c r="Z3160" s="10"/>
      <c r="AA3160" s="13"/>
    </row>
    <row r="3161" spans="1:27">
      <c r="A3161" s="13"/>
      <c r="B3161" s="13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10"/>
      <c r="Z3161" s="10"/>
      <c r="AA3161" s="13"/>
    </row>
    <row r="3162" spans="1:27">
      <c r="A3162" s="13"/>
      <c r="B3162" s="13"/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  <c r="W3162" s="10"/>
      <c r="X3162" s="10"/>
      <c r="Y3162" s="10"/>
      <c r="Z3162" s="10"/>
      <c r="AA3162" s="13"/>
    </row>
    <row r="3163" spans="1:27">
      <c r="A3163" s="13"/>
      <c r="B3163" s="13"/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  <c r="Y3163" s="10"/>
      <c r="Z3163" s="10"/>
      <c r="AA3163" s="13"/>
    </row>
    <row r="3164" spans="1:27">
      <c r="A3164" s="13"/>
      <c r="B3164" s="13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10"/>
      <c r="Z3164" s="10"/>
      <c r="AA3164" s="13"/>
    </row>
    <row r="3165" spans="1:27">
      <c r="A3165" s="13"/>
      <c r="B3165" s="13"/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  <c r="Y3165" s="10"/>
      <c r="Z3165" s="10"/>
      <c r="AA3165" s="13"/>
    </row>
    <row r="3166" spans="1:27">
      <c r="A3166" s="13"/>
      <c r="B3166" s="13"/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  <c r="Y3166" s="10"/>
      <c r="Z3166" s="10"/>
      <c r="AA3166" s="13"/>
    </row>
    <row r="3167" spans="1:27">
      <c r="A3167" s="13"/>
      <c r="B3167" s="13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3"/>
    </row>
    <row r="3168" spans="1:27">
      <c r="A3168" s="13"/>
      <c r="B3168" s="13"/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  <c r="W3168" s="10"/>
      <c r="X3168" s="10"/>
      <c r="Y3168" s="10"/>
      <c r="Z3168" s="10"/>
      <c r="AA3168" s="13"/>
    </row>
    <row r="3169" spans="1:27">
      <c r="A3169" s="13"/>
      <c r="B3169" s="13"/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  <c r="Y3169" s="10"/>
      <c r="Z3169" s="10"/>
      <c r="AA3169" s="13"/>
    </row>
    <row r="3170" spans="1:27">
      <c r="A3170" s="13"/>
      <c r="B3170" s="13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  <c r="Y3170" s="10"/>
      <c r="Z3170" s="10"/>
      <c r="AA3170" s="13"/>
    </row>
    <row r="3171" spans="1:27">
      <c r="A3171" s="13"/>
      <c r="B3171" s="13"/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  <c r="Y3171" s="10"/>
      <c r="Z3171" s="10"/>
      <c r="AA3171" s="13"/>
    </row>
    <row r="3172" spans="1:27">
      <c r="A3172" s="13"/>
      <c r="B3172" s="13"/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  <c r="Y3172" s="10"/>
      <c r="Z3172" s="10"/>
      <c r="AA3172" s="13"/>
    </row>
    <row r="3173" spans="1:27">
      <c r="A3173" s="13"/>
      <c r="B3173" s="13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3"/>
    </row>
    <row r="3174" spans="1:27">
      <c r="A3174" s="13"/>
      <c r="B3174" s="13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/>
      <c r="AA3174" s="13"/>
    </row>
    <row r="3175" spans="1:27">
      <c r="A3175" s="13"/>
      <c r="B3175" s="13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3"/>
    </row>
    <row r="3176" spans="1:27">
      <c r="A3176" s="13"/>
      <c r="B3176" s="13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3"/>
    </row>
    <row r="3177" spans="1:27">
      <c r="A3177" s="13"/>
      <c r="B3177" s="13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3"/>
    </row>
    <row r="3178" spans="1:27">
      <c r="A3178" s="13"/>
      <c r="B3178" s="13"/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  <c r="Y3178" s="10"/>
      <c r="Z3178" s="10"/>
      <c r="AA3178" s="13"/>
    </row>
    <row r="3179" spans="1:27">
      <c r="A3179" s="13"/>
      <c r="B3179" s="13"/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  <c r="Y3179" s="10"/>
      <c r="Z3179" s="10"/>
      <c r="AA3179" s="13"/>
    </row>
    <row r="3180" spans="1:27">
      <c r="A3180" s="13"/>
      <c r="B3180" s="13"/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  <c r="Y3180" s="10"/>
      <c r="Z3180" s="10"/>
      <c r="AA3180" s="13"/>
    </row>
    <row r="3181" spans="1:27">
      <c r="A3181" s="13"/>
      <c r="B3181" s="13"/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  <c r="Y3181" s="10"/>
      <c r="Z3181" s="10"/>
      <c r="AA3181" s="13"/>
    </row>
    <row r="3182" spans="1:27">
      <c r="A3182" s="13"/>
      <c r="B3182" s="13"/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/>
      <c r="Y3182" s="10"/>
      <c r="Z3182" s="10"/>
      <c r="AA3182" s="13"/>
    </row>
    <row r="3183" spans="1:27">
      <c r="A3183" s="13"/>
      <c r="B3183" s="13"/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  <c r="Y3183" s="10"/>
      <c r="Z3183" s="10"/>
      <c r="AA3183" s="13"/>
    </row>
    <row r="3184" spans="1:27">
      <c r="A3184" s="13"/>
      <c r="B3184" s="13"/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  <c r="W3184" s="10"/>
      <c r="X3184" s="10"/>
      <c r="Y3184" s="10"/>
      <c r="Z3184" s="10"/>
      <c r="AA3184" s="13"/>
    </row>
    <row r="3185" spans="1:27">
      <c r="A3185" s="13"/>
      <c r="B3185" s="13"/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  <c r="Y3185" s="10"/>
      <c r="Z3185" s="10"/>
      <c r="AA3185" s="13"/>
    </row>
    <row r="3186" spans="1:27">
      <c r="A3186" s="13"/>
      <c r="B3186" s="13"/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  <c r="Y3186" s="10"/>
      <c r="Z3186" s="10"/>
      <c r="AA3186" s="13"/>
    </row>
    <row r="3187" spans="1:27">
      <c r="A3187" s="13"/>
      <c r="B3187" s="13"/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  <c r="Y3187" s="10"/>
      <c r="Z3187" s="10"/>
      <c r="AA3187" s="13"/>
    </row>
    <row r="3188" spans="1:27">
      <c r="A3188" s="13"/>
      <c r="B3188" s="13"/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  <c r="Y3188" s="10"/>
      <c r="Z3188" s="10"/>
      <c r="AA3188" s="13"/>
    </row>
    <row r="3189" spans="1:27">
      <c r="A3189" s="13"/>
      <c r="B3189" s="13"/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  <c r="Y3189" s="10"/>
      <c r="Z3189" s="10"/>
      <c r="AA3189" s="13"/>
    </row>
    <row r="3190" spans="1:27">
      <c r="A3190" s="13"/>
      <c r="B3190" s="13"/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  <c r="W3190" s="10"/>
      <c r="X3190" s="10"/>
      <c r="Y3190" s="10"/>
      <c r="Z3190" s="10"/>
      <c r="AA3190" s="13"/>
    </row>
    <row r="3191" spans="1:27">
      <c r="A3191" s="13"/>
      <c r="B3191" s="13"/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  <c r="Y3191" s="10"/>
      <c r="Z3191" s="10"/>
      <c r="AA3191" s="13"/>
    </row>
    <row r="3192" spans="1:27">
      <c r="A3192" s="13"/>
      <c r="B3192" s="13"/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  <c r="W3192" s="10"/>
      <c r="X3192" s="10"/>
      <c r="Y3192" s="10"/>
      <c r="Z3192" s="10"/>
      <c r="AA3192" s="13"/>
    </row>
    <row r="3193" spans="1:27">
      <c r="A3193" s="13"/>
      <c r="B3193" s="13"/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  <c r="Y3193" s="10"/>
      <c r="Z3193" s="10"/>
      <c r="AA3193" s="13"/>
    </row>
    <row r="3194" spans="1:27">
      <c r="A3194" s="13"/>
      <c r="B3194" s="13"/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  <c r="W3194" s="10"/>
      <c r="X3194" s="10"/>
      <c r="Y3194" s="10"/>
      <c r="Z3194" s="10"/>
      <c r="AA3194" s="13"/>
    </row>
    <row r="3195" spans="1:27">
      <c r="A3195" s="13"/>
      <c r="B3195" s="13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10"/>
      <c r="Z3195" s="10"/>
      <c r="AA3195" s="13"/>
    </row>
    <row r="3196" spans="1:27">
      <c r="A3196" s="13"/>
      <c r="B3196" s="13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  <c r="W3196" s="10"/>
      <c r="X3196" s="10"/>
      <c r="Y3196" s="10"/>
      <c r="Z3196" s="10"/>
      <c r="AA3196" s="13"/>
    </row>
    <row r="3197" spans="1:27">
      <c r="A3197" s="13"/>
      <c r="B3197" s="13"/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  <c r="Y3197" s="10"/>
      <c r="Z3197" s="10"/>
      <c r="AA3197" s="13"/>
    </row>
    <row r="3198" spans="1:27">
      <c r="A3198" s="13"/>
      <c r="B3198" s="13"/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  <c r="W3198" s="10"/>
      <c r="X3198" s="10"/>
      <c r="Y3198" s="10"/>
      <c r="Z3198" s="10"/>
      <c r="AA3198" s="13"/>
    </row>
    <row r="3199" spans="1:27">
      <c r="A3199" s="13"/>
      <c r="B3199" s="13"/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  <c r="Y3199" s="10"/>
      <c r="Z3199" s="10"/>
      <c r="AA3199" s="13"/>
    </row>
    <row r="3200" spans="1:27">
      <c r="A3200" s="13"/>
      <c r="B3200" s="13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  <c r="W3200" s="10"/>
      <c r="X3200" s="10"/>
      <c r="Y3200" s="10"/>
      <c r="Z3200" s="10"/>
      <c r="AA3200" s="13"/>
    </row>
    <row r="3201" spans="1:27">
      <c r="A3201" s="13"/>
      <c r="B3201" s="13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10"/>
      <c r="Z3201" s="10"/>
      <c r="AA3201" s="13"/>
    </row>
    <row r="3202" spans="1:27">
      <c r="A3202" s="13"/>
      <c r="B3202" s="13"/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  <c r="W3202" s="10"/>
      <c r="X3202" s="10"/>
      <c r="Y3202" s="10"/>
      <c r="Z3202" s="10"/>
      <c r="AA3202" s="13"/>
    </row>
    <row r="3203" spans="1:27">
      <c r="A3203" s="13"/>
      <c r="B3203" s="13"/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  <c r="Y3203" s="10"/>
      <c r="Z3203" s="10"/>
      <c r="AA3203" s="13"/>
    </row>
    <row r="3204" spans="1:27">
      <c r="A3204" s="13"/>
      <c r="B3204" s="13"/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  <c r="W3204" s="10"/>
      <c r="X3204" s="10"/>
      <c r="Y3204" s="10"/>
      <c r="Z3204" s="10"/>
      <c r="AA3204" s="13"/>
    </row>
    <row r="3205" spans="1:27">
      <c r="A3205" s="13"/>
      <c r="B3205" s="13"/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  <c r="Y3205" s="10"/>
      <c r="Z3205" s="10"/>
      <c r="AA3205" s="13"/>
    </row>
    <row r="3206" spans="1:27">
      <c r="A3206" s="13"/>
      <c r="B3206" s="13"/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  <c r="W3206" s="10"/>
      <c r="X3206" s="10"/>
      <c r="Y3206" s="10"/>
      <c r="Z3206" s="10"/>
      <c r="AA3206" s="13"/>
    </row>
    <row r="3207" spans="1:27">
      <c r="A3207" s="13"/>
      <c r="B3207" s="13"/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  <c r="Y3207" s="10"/>
      <c r="Z3207" s="10"/>
      <c r="AA3207" s="13"/>
    </row>
    <row r="3208" spans="1:27">
      <c r="A3208" s="13"/>
      <c r="B3208" s="13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  <c r="Y3208" s="10"/>
      <c r="Z3208" s="10"/>
      <c r="AA3208" s="13"/>
    </row>
    <row r="3209" spans="1:27">
      <c r="A3209" s="13"/>
      <c r="B3209" s="13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  <c r="W3209" s="10"/>
      <c r="X3209" s="10"/>
      <c r="Y3209" s="10"/>
      <c r="Z3209" s="10"/>
      <c r="AA3209" s="13"/>
    </row>
    <row r="3210" spans="1:27">
      <c r="A3210" s="13"/>
      <c r="B3210" s="13"/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  <c r="W3210" s="10"/>
      <c r="X3210" s="10"/>
      <c r="Y3210" s="10"/>
      <c r="Z3210" s="10"/>
      <c r="AA3210" s="13"/>
    </row>
    <row r="3211" spans="1:27">
      <c r="A3211" s="13"/>
      <c r="B3211" s="13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  <c r="W3211" s="10"/>
      <c r="X3211" s="10"/>
      <c r="Y3211" s="10"/>
      <c r="Z3211" s="10"/>
      <c r="AA3211" s="13"/>
    </row>
    <row r="3212" spans="1:27">
      <c r="A3212" s="13"/>
      <c r="B3212" s="13"/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  <c r="W3212" s="10"/>
      <c r="X3212" s="10"/>
      <c r="Y3212" s="10"/>
      <c r="Z3212" s="10"/>
      <c r="AA3212" s="13"/>
    </row>
    <row r="3213" spans="1:27">
      <c r="A3213" s="13"/>
      <c r="B3213" s="13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  <c r="W3213" s="10"/>
      <c r="X3213" s="10"/>
      <c r="Y3213" s="10"/>
      <c r="Z3213" s="10"/>
      <c r="AA3213" s="13"/>
    </row>
    <row r="3214" spans="1:27">
      <c r="A3214" s="13"/>
      <c r="B3214" s="13"/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  <c r="W3214" s="10"/>
      <c r="X3214" s="10"/>
      <c r="Y3214" s="10"/>
      <c r="Z3214" s="10"/>
      <c r="AA3214" s="13"/>
    </row>
    <row r="3215" spans="1:27">
      <c r="A3215" s="13"/>
      <c r="B3215" s="13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  <c r="W3215" s="10"/>
      <c r="X3215" s="10"/>
      <c r="Y3215" s="10"/>
      <c r="Z3215" s="10"/>
      <c r="AA3215" s="13"/>
    </row>
    <row r="3216" spans="1:27">
      <c r="A3216" s="13"/>
      <c r="B3216" s="13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  <c r="Y3216" s="10"/>
      <c r="Z3216" s="10"/>
      <c r="AA3216" s="13"/>
    </row>
    <row r="3217" spans="1:27">
      <c r="A3217" s="13"/>
      <c r="B3217" s="13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  <c r="W3217" s="10"/>
      <c r="X3217" s="10"/>
      <c r="Y3217" s="10"/>
      <c r="Z3217" s="10"/>
      <c r="AA3217" s="13"/>
    </row>
    <row r="3218" spans="1:27">
      <c r="A3218" s="13"/>
      <c r="B3218" s="13"/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  <c r="W3218" s="10"/>
      <c r="X3218" s="10"/>
      <c r="Y3218" s="10"/>
      <c r="Z3218" s="10"/>
      <c r="AA3218" s="13"/>
    </row>
    <row r="3219" spans="1:27">
      <c r="A3219" s="13"/>
      <c r="B3219" s="13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  <c r="W3219" s="10"/>
      <c r="X3219" s="10"/>
      <c r="Y3219" s="10"/>
      <c r="Z3219" s="10"/>
      <c r="AA3219" s="13"/>
    </row>
    <row r="3220" spans="1:27">
      <c r="A3220" s="13"/>
      <c r="B3220" s="13"/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  <c r="W3220" s="10"/>
      <c r="X3220" s="10"/>
      <c r="Y3220" s="10"/>
      <c r="Z3220" s="10"/>
      <c r="AA3220" s="13"/>
    </row>
    <row r="3221" spans="1:27">
      <c r="A3221" s="13"/>
      <c r="B3221" s="13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  <c r="W3221" s="10"/>
      <c r="X3221" s="10"/>
      <c r="Y3221" s="10"/>
      <c r="Z3221" s="10"/>
      <c r="AA3221" s="13"/>
    </row>
    <row r="3222" spans="1:27">
      <c r="A3222" s="13"/>
      <c r="B3222" s="13"/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  <c r="W3222" s="10"/>
      <c r="X3222" s="10"/>
      <c r="Y3222" s="10"/>
      <c r="Z3222" s="10"/>
      <c r="AA3222" s="13"/>
    </row>
    <row r="3223" spans="1:27">
      <c r="A3223" s="13"/>
      <c r="B3223" s="13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  <c r="W3223" s="10"/>
      <c r="X3223" s="10"/>
      <c r="Y3223" s="10"/>
      <c r="Z3223" s="10"/>
      <c r="AA3223" s="13"/>
    </row>
    <row r="3224" spans="1:27">
      <c r="A3224" s="13"/>
      <c r="B3224" s="13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  <c r="Y3224" s="10"/>
      <c r="Z3224" s="10"/>
      <c r="AA3224" s="13"/>
    </row>
    <row r="3225" spans="1:27">
      <c r="A3225" s="13"/>
      <c r="B3225" s="13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  <c r="W3225" s="10"/>
      <c r="X3225" s="10"/>
      <c r="Y3225" s="10"/>
      <c r="Z3225" s="10"/>
      <c r="AA3225" s="13"/>
    </row>
    <row r="3226" spans="1:27">
      <c r="A3226" s="13"/>
      <c r="B3226" s="13"/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  <c r="W3226" s="10"/>
      <c r="X3226" s="10"/>
      <c r="Y3226" s="10"/>
      <c r="Z3226" s="10"/>
      <c r="AA3226" s="13"/>
    </row>
    <row r="3227" spans="1:27">
      <c r="A3227" s="13"/>
      <c r="B3227" s="13"/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  <c r="W3227" s="10"/>
      <c r="X3227" s="10"/>
      <c r="Y3227" s="10"/>
      <c r="Z3227" s="10"/>
      <c r="AA3227" s="13"/>
    </row>
    <row r="3228" spans="1:27">
      <c r="A3228" s="13"/>
      <c r="B3228" s="13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  <c r="W3228" s="10"/>
      <c r="X3228" s="10"/>
      <c r="Y3228" s="10"/>
      <c r="Z3228" s="10"/>
      <c r="AA3228" s="13"/>
    </row>
    <row r="3229" spans="1:27">
      <c r="A3229" s="13"/>
      <c r="B3229" s="13"/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  <c r="W3229" s="10"/>
      <c r="X3229" s="10"/>
      <c r="Y3229" s="10"/>
      <c r="Z3229" s="10"/>
      <c r="AA3229" s="13"/>
    </row>
    <row r="3230" spans="1:27">
      <c r="A3230" s="13"/>
      <c r="B3230" s="13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  <c r="W3230" s="10"/>
      <c r="X3230" s="10"/>
      <c r="Y3230" s="10"/>
      <c r="Z3230" s="10"/>
      <c r="AA3230" s="13"/>
    </row>
    <row r="3231" spans="1:27">
      <c r="A3231" s="13"/>
      <c r="B3231" s="13"/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  <c r="W3231" s="10"/>
      <c r="X3231" s="10"/>
      <c r="Y3231" s="10"/>
      <c r="Z3231" s="10"/>
      <c r="AA3231" s="13"/>
    </row>
    <row r="3232" spans="1:27">
      <c r="A3232" s="13"/>
      <c r="B3232" s="13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  <c r="W3232" s="10"/>
      <c r="X3232" s="10"/>
      <c r="Y3232" s="10"/>
      <c r="Z3232" s="10"/>
      <c r="AA3232" s="13"/>
    </row>
    <row r="3233" spans="1:27">
      <c r="A3233" s="13"/>
      <c r="B3233" s="13"/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  <c r="W3233" s="10"/>
      <c r="X3233" s="10"/>
      <c r="Y3233" s="10"/>
      <c r="Z3233" s="10"/>
      <c r="AA3233" s="13"/>
    </row>
    <row r="3234" spans="1:27">
      <c r="A3234" s="13"/>
      <c r="B3234" s="13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  <c r="W3234" s="10"/>
      <c r="X3234" s="10"/>
      <c r="Y3234" s="10"/>
      <c r="Z3234" s="10"/>
      <c r="AA3234" s="13"/>
    </row>
    <row r="3235" spans="1:27">
      <c r="A3235" s="13"/>
      <c r="B3235" s="13"/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  <c r="W3235" s="10"/>
      <c r="X3235" s="10"/>
      <c r="Y3235" s="10"/>
      <c r="Z3235" s="10"/>
      <c r="AA3235" s="13"/>
    </row>
    <row r="3236" spans="1:27">
      <c r="A3236" s="13"/>
      <c r="B3236" s="13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  <c r="W3236" s="10"/>
      <c r="X3236" s="10"/>
      <c r="Y3236" s="10"/>
      <c r="Z3236" s="10"/>
      <c r="AA3236" s="13"/>
    </row>
    <row r="3237" spans="1:27">
      <c r="A3237" s="13"/>
      <c r="B3237" s="13"/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  <c r="Y3237" s="10"/>
      <c r="Z3237" s="10"/>
      <c r="AA3237" s="13"/>
    </row>
    <row r="3238" spans="1:27">
      <c r="A3238" s="13"/>
      <c r="B3238" s="13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  <c r="W3238" s="10"/>
      <c r="X3238" s="10"/>
      <c r="Y3238" s="10"/>
      <c r="Z3238" s="10"/>
      <c r="AA3238" s="13"/>
    </row>
    <row r="3239" spans="1:27">
      <c r="A3239" s="13"/>
      <c r="B3239" s="13"/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  <c r="W3239" s="10"/>
      <c r="X3239" s="10"/>
      <c r="Y3239" s="10"/>
      <c r="Z3239" s="10"/>
      <c r="AA3239" s="13"/>
    </row>
    <row r="3240" spans="1:27">
      <c r="A3240" s="13"/>
      <c r="B3240" s="13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  <c r="W3240" s="10"/>
      <c r="X3240" s="10"/>
      <c r="Y3240" s="10"/>
      <c r="Z3240" s="10"/>
      <c r="AA3240" s="13"/>
    </row>
    <row r="3241" spans="1:27">
      <c r="A3241" s="13"/>
      <c r="B3241" s="13"/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  <c r="W3241" s="10"/>
      <c r="X3241" s="10"/>
      <c r="Y3241" s="10"/>
      <c r="Z3241" s="10"/>
      <c r="AA3241" s="13"/>
    </row>
    <row r="3242" spans="1:27">
      <c r="A3242" s="13"/>
      <c r="B3242" s="13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  <c r="Y3242" s="10"/>
      <c r="Z3242" s="10"/>
      <c r="AA3242" s="13"/>
    </row>
    <row r="3243" spans="1:27">
      <c r="A3243" s="13"/>
      <c r="B3243" s="13"/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  <c r="W3243" s="10"/>
      <c r="X3243" s="10"/>
      <c r="Y3243" s="10"/>
      <c r="Z3243" s="10"/>
      <c r="AA3243" s="13"/>
    </row>
    <row r="3244" spans="1:27">
      <c r="A3244" s="13"/>
      <c r="B3244" s="13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  <c r="W3244" s="10"/>
      <c r="X3244" s="10"/>
      <c r="Y3244" s="10"/>
      <c r="Z3244" s="10"/>
      <c r="AA3244" s="13"/>
    </row>
    <row r="3245" spans="1:27">
      <c r="A3245" s="13"/>
      <c r="B3245" s="13"/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  <c r="Y3245" s="10"/>
      <c r="Z3245" s="10"/>
      <c r="AA3245" s="13"/>
    </row>
    <row r="3246" spans="1:27">
      <c r="A3246" s="13"/>
      <c r="B3246" s="13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  <c r="W3246" s="10"/>
      <c r="X3246" s="10"/>
      <c r="Y3246" s="10"/>
      <c r="Z3246" s="10"/>
      <c r="AA3246" s="13"/>
    </row>
    <row r="3247" spans="1:27">
      <c r="A3247" s="13"/>
      <c r="B3247" s="13"/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  <c r="W3247" s="10"/>
      <c r="X3247" s="10"/>
      <c r="Y3247" s="10"/>
      <c r="Z3247" s="10"/>
      <c r="AA3247" s="13"/>
    </row>
    <row r="3248" spans="1:27">
      <c r="A3248" s="13"/>
      <c r="B3248" s="13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  <c r="W3248" s="10"/>
      <c r="X3248" s="10"/>
      <c r="Y3248" s="10"/>
      <c r="Z3248" s="10"/>
      <c r="AA3248" s="13"/>
    </row>
    <row r="3249" spans="1:27">
      <c r="A3249" s="13"/>
      <c r="B3249" s="13"/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  <c r="W3249" s="10"/>
      <c r="X3249" s="10"/>
      <c r="Y3249" s="10"/>
      <c r="Z3249" s="10"/>
      <c r="AA3249" s="13"/>
    </row>
    <row r="3250" spans="1:27">
      <c r="A3250" s="13"/>
      <c r="B3250" s="13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  <c r="Y3250" s="10"/>
      <c r="Z3250" s="10"/>
      <c r="AA3250" s="13"/>
    </row>
    <row r="3251" spans="1:27">
      <c r="A3251" s="13"/>
      <c r="B3251" s="13"/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  <c r="W3251" s="10"/>
      <c r="X3251" s="10"/>
      <c r="Y3251" s="10"/>
      <c r="Z3251" s="10"/>
      <c r="AA3251" s="13"/>
    </row>
    <row r="3252" spans="1:27">
      <c r="A3252" s="13"/>
      <c r="B3252" s="13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  <c r="W3252" s="10"/>
      <c r="X3252" s="10"/>
      <c r="Y3252" s="10"/>
      <c r="Z3252" s="10"/>
      <c r="AA3252" s="13"/>
    </row>
    <row r="3253" spans="1:27">
      <c r="A3253" s="13"/>
      <c r="B3253" s="13"/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  <c r="W3253" s="10"/>
      <c r="X3253" s="10"/>
      <c r="Y3253" s="10"/>
      <c r="Z3253" s="10"/>
      <c r="AA3253" s="13"/>
    </row>
    <row r="3254" spans="1:27">
      <c r="A3254" s="13"/>
      <c r="B3254" s="13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  <c r="W3254" s="10"/>
      <c r="X3254" s="10"/>
      <c r="Y3254" s="10"/>
      <c r="Z3254" s="10"/>
      <c r="AA3254" s="13"/>
    </row>
    <row r="3255" spans="1:27">
      <c r="A3255" s="13"/>
      <c r="B3255" s="13"/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  <c r="W3255" s="10"/>
      <c r="X3255" s="10"/>
      <c r="Y3255" s="10"/>
      <c r="Z3255" s="10"/>
      <c r="AA3255" s="13"/>
    </row>
    <row r="3256" spans="1:27">
      <c r="A3256" s="13"/>
      <c r="B3256" s="13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  <c r="W3256" s="10"/>
      <c r="X3256" s="10"/>
      <c r="Y3256" s="10"/>
      <c r="Z3256" s="10"/>
      <c r="AA3256" s="13"/>
    </row>
    <row r="3257" spans="1:27">
      <c r="A3257" s="13"/>
      <c r="B3257" s="13"/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  <c r="W3257" s="10"/>
      <c r="X3257" s="10"/>
      <c r="Y3257" s="10"/>
      <c r="Z3257" s="10"/>
      <c r="AA3257" s="13"/>
    </row>
    <row r="3258" spans="1:27">
      <c r="A3258" s="13"/>
      <c r="B3258" s="13"/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  <c r="Y3258" s="10"/>
      <c r="Z3258" s="10"/>
      <c r="AA3258" s="13"/>
    </row>
    <row r="3259" spans="1:27">
      <c r="A3259" s="13"/>
      <c r="B3259" s="13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  <c r="Y3259" s="10"/>
      <c r="Z3259" s="10"/>
      <c r="AA3259" s="13"/>
    </row>
    <row r="3260" spans="1:27">
      <c r="A3260" s="13"/>
      <c r="B3260" s="13"/>
      <c r="C3260" s="10"/>
      <c r="D3260" s="10"/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  <c r="W3260" s="10"/>
      <c r="X3260" s="10"/>
      <c r="Y3260" s="10"/>
      <c r="Z3260" s="10"/>
      <c r="AA3260" s="13"/>
    </row>
    <row r="3261" spans="1:27">
      <c r="A3261" s="13"/>
      <c r="B3261" s="13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  <c r="W3261" s="10"/>
      <c r="X3261" s="10"/>
      <c r="Y3261" s="10"/>
      <c r="Z3261" s="10"/>
      <c r="AA3261" s="13"/>
    </row>
    <row r="3262" spans="1:27">
      <c r="A3262" s="13"/>
      <c r="B3262" s="13"/>
      <c r="C3262" s="10"/>
      <c r="D3262" s="10"/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  <c r="W3262" s="10"/>
      <c r="X3262" s="10"/>
      <c r="Y3262" s="10"/>
      <c r="Z3262" s="10"/>
      <c r="AA3262" s="13"/>
    </row>
    <row r="3263" spans="1:27">
      <c r="A3263" s="13"/>
      <c r="B3263" s="13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  <c r="Y3263" s="10"/>
      <c r="Z3263" s="10"/>
      <c r="AA3263" s="13"/>
    </row>
    <row r="3264" spans="1:27">
      <c r="A3264" s="13"/>
      <c r="B3264" s="13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  <c r="W3264" s="10"/>
      <c r="X3264" s="10"/>
      <c r="Y3264" s="10"/>
      <c r="Z3264" s="10"/>
      <c r="AA3264" s="13"/>
    </row>
    <row r="3265" spans="1:27">
      <c r="A3265" s="13"/>
      <c r="B3265" s="13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  <c r="W3265" s="10"/>
      <c r="X3265" s="10"/>
      <c r="Y3265" s="10"/>
      <c r="Z3265" s="10"/>
      <c r="AA3265" s="13"/>
    </row>
    <row r="3266" spans="1:27">
      <c r="A3266" s="13"/>
      <c r="B3266" s="13"/>
      <c r="C3266" s="10"/>
      <c r="D3266" s="10"/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  <c r="W3266" s="10"/>
      <c r="X3266" s="10"/>
      <c r="Y3266" s="10"/>
      <c r="Z3266" s="10"/>
      <c r="AA3266" s="13"/>
    </row>
    <row r="3267" spans="1:27">
      <c r="A3267" s="13"/>
      <c r="B3267" s="13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  <c r="Y3267" s="10"/>
      <c r="Z3267" s="10"/>
      <c r="AA3267" s="13"/>
    </row>
    <row r="3268" spans="1:27">
      <c r="A3268" s="13"/>
      <c r="B3268" s="13"/>
      <c r="C3268" s="10"/>
      <c r="D3268" s="10"/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  <c r="W3268" s="10"/>
      <c r="X3268" s="10"/>
      <c r="Y3268" s="10"/>
      <c r="Z3268" s="10"/>
      <c r="AA3268" s="13"/>
    </row>
    <row r="3269" spans="1:27">
      <c r="A3269" s="13"/>
      <c r="B3269" s="13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  <c r="W3269" s="10"/>
      <c r="X3269" s="10"/>
      <c r="Y3269" s="10"/>
      <c r="Z3269" s="10"/>
      <c r="AA3269" s="13"/>
    </row>
    <row r="3270" spans="1:27">
      <c r="A3270" s="13"/>
      <c r="B3270" s="13"/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  <c r="Y3270" s="10"/>
      <c r="Z3270" s="10"/>
      <c r="AA3270" s="13"/>
    </row>
    <row r="3271" spans="1:27">
      <c r="A3271" s="13"/>
      <c r="B3271" s="13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  <c r="W3271" s="10"/>
      <c r="X3271" s="10"/>
      <c r="Y3271" s="10"/>
      <c r="Z3271" s="10"/>
      <c r="AA3271" s="13"/>
    </row>
    <row r="3272" spans="1:27">
      <c r="A3272" s="13"/>
      <c r="B3272" s="13"/>
      <c r="C3272" s="10"/>
      <c r="D3272" s="10"/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  <c r="W3272" s="10"/>
      <c r="X3272" s="10"/>
      <c r="Y3272" s="10"/>
      <c r="Z3272" s="10"/>
      <c r="AA3272" s="13"/>
    </row>
    <row r="3273" spans="1:27">
      <c r="A3273" s="13"/>
      <c r="B3273" s="13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  <c r="W3273" s="10"/>
      <c r="X3273" s="10"/>
      <c r="Y3273" s="10"/>
      <c r="Z3273" s="10"/>
      <c r="AA3273" s="13"/>
    </row>
    <row r="3274" spans="1:27">
      <c r="A3274" s="13"/>
      <c r="B3274" s="13"/>
      <c r="C3274" s="10"/>
      <c r="D3274" s="10"/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  <c r="W3274" s="10"/>
      <c r="X3274" s="10"/>
      <c r="Y3274" s="10"/>
      <c r="Z3274" s="10"/>
      <c r="AA3274" s="13"/>
    </row>
    <row r="3275" spans="1:27">
      <c r="A3275" s="13"/>
      <c r="B3275" s="13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  <c r="W3275" s="10"/>
      <c r="X3275" s="10"/>
      <c r="Y3275" s="10"/>
      <c r="Z3275" s="10"/>
      <c r="AA3275" s="13"/>
    </row>
    <row r="3276" spans="1:27">
      <c r="A3276" s="13"/>
      <c r="B3276" s="13"/>
      <c r="C3276" s="10"/>
      <c r="D3276" s="10"/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  <c r="W3276" s="10"/>
      <c r="X3276" s="10"/>
      <c r="Y3276" s="10"/>
      <c r="Z3276" s="10"/>
      <c r="AA3276" s="13"/>
    </row>
    <row r="3277" spans="1:27">
      <c r="A3277" s="13"/>
      <c r="B3277" s="13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  <c r="W3277" s="10"/>
      <c r="X3277" s="10"/>
      <c r="Y3277" s="10"/>
      <c r="Z3277" s="10"/>
      <c r="AA3277" s="13"/>
    </row>
    <row r="3278" spans="1:27">
      <c r="A3278" s="13"/>
      <c r="B3278" s="13"/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  <c r="W3278" s="10"/>
      <c r="X3278" s="10"/>
      <c r="Y3278" s="10"/>
      <c r="Z3278" s="10"/>
      <c r="AA3278" s="13"/>
    </row>
    <row r="3279" spans="1:27">
      <c r="A3279" s="13"/>
      <c r="B3279" s="13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  <c r="W3279" s="10"/>
      <c r="X3279" s="10"/>
      <c r="Y3279" s="10"/>
      <c r="Z3279" s="10"/>
      <c r="AA3279" s="13"/>
    </row>
    <row r="3280" spans="1:27">
      <c r="A3280" s="13"/>
      <c r="B3280" s="13"/>
      <c r="C3280" s="10"/>
      <c r="D3280" s="10"/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  <c r="W3280" s="10"/>
      <c r="X3280" s="10"/>
      <c r="Y3280" s="10"/>
      <c r="Z3280" s="10"/>
      <c r="AA3280" s="13"/>
    </row>
    <row r="3281" spans="1:27">
      <c r="A3281" s="13"/>
      <c r="B3281" s="13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  <c r="W3281" s="10"/>
      <c r="X3281" s="10"/>
      <c r="Y3281" s="10"/>
      <c r="Z3281" s="10"/>
      <c r="AA3281" s="13"/>
    </row>
    <row r="3282" spans="1:27">
      <c r="A3282" s="13"/>
      <c r="B3282" s="13"/>
      <c r="C3282" s="10"/>
      <c r="D3282" s="10"/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  <c r="W3282" s="10"/>
      <c r="X3282" s="10"/>
      <c r="Y3282" s="10"/>
      <c r="Z3282" s="10"/>
      <c r="AA3282" s="13"/>
    </row>
    <row r="3283" spans="1:27">
      <c r="A3283" s="13"/>
      <c r="B3283" s="13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  <c r="W3283" s="10"/>
      <c r="X3283" s="10"/>
      <c r="Y3283" s="10"/>
      <c r="Z3283" s="10"/>
      <c r="AA3283" s="13"/>
    </row>
    <row r="3284" spans="1:27">
      <c r="A3284" s="13"/>
      <c r="B3284" s="13"/>
      <c r="C3284" s="10"/>
      <c r="D3284" s="10"/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  <c r="W3284" s="10"/>
      <c r="X3284" s="10"/>
      <c r="Y3284" s="10"/>
      <c r="Z3284" s="10"/>
      <c r="AA3284" s="13"/>
    </row>
    <row r="3285" spans="1:27">
      <c r="A3285" s="13"/>
      <c r="B3285" s="13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  <c r="Y3285" s="10"/>
      <c r="Z3285" s="10"/>
      <c r="AA3285" s="13"/>
    </row>
    <row r="3286" spans="1:27">
      <c r="A3286" s="13"/>
      <c r="B3286" s="13"/>
      <c r="C3286" s="10"/>
      <c r="D3286" s="10"/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  <c r="W3286" s="10"/>
      <c r="X3286" s="10"/>
      <c r="Y3286" s="10"/>
      <c r="Z3286" s="10"/>
      <c r="AA3286" s="13"/>
    </row>
    <row r="3287" spans="1:27">
      <c r="A3287" s="13"/>
      <c r="B3287" s="13"/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  <c r="W3287" s="10"/>
      <c r="X3287" s="10"/>
      <c r="Y3287" s="10"/>
      <c r="Z3287" s="10"/>
      <c r="AA3287" s="13"/>
    </row>
    <row r="3288" spans="1:27">
      <c r="A3288" s="13"/>
      <c r="B3288" s="13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  <c r="W3288" s="10"/>
      <c r="X3288" s="10"/>
      <c r="Y3288" s="10"/>
      <c r="Z3288" s="10"/>
      <c r="AA3288" s="13"/>
    </row>
    <row r="3289" spans="1:27">
      <c r="A3289" s="13"/>
      <c r="B3289" s="13"/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  <c r="W3289" s="10"/>
      <c r="X3289" s="10"/>
      <c r="Y3289" s="10"/>
      <c r="Z3289" s="10"/>
      <c r="AA3289" s="13"/>
    </row>
    <row r="3290" spans="1:27">
      <c r="A3290" s="13"/>
      <c r="B3290" s="13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  <c r="W3290" s="10"/>
      <c r="X3290" s="10"/>
      <c r="Y3290" s="10"/>
      <c r="Z3290" s="10"/>
      <c r="AA3290" s="13"/>
    </row>
    <row r="3291" spans="1:27">
      <c r="A3291" s="13"/>
      <c r="B3291" s="13"/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  <c r="W3291" s="10"/>
      <c r="X3291" s="10"/>
      <c r="Y3291" s="10"/>
      <c r="Z3291" s="10"/>
      <c r="AA3291" s="13"/>
    </row>
    <row r="3292" spans="1:27">
      <c r="A3292" s="13"/>
      <c r="B3292" s="13"/>
      <c r="C3292" s="10"/>
      <c r="D3292" s="10"/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  <c r="W3292" s="10"/>
      <c r="X3292" s="10"/>
      <c r="Y3292" s="10"/>
      <c r="Z3292" s="10"/>
      <c r="AA3292" s="13"/>
    </row>
    <row r="3293" spans="1:27">
      <c r="A3293" s="13"/>
      <c r="B3293" s="13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  <c r="Y3293" s="10"/>
      <c r="Z3293" s="10"/>
      <c r="AA3293" s="13"/>
    </row>
    <row r="3294" spans="1:27">
      <c r="A3294" s="13"/>
      <c r="B3294" s="13"/>
      <c r="C3294" s="10"/>
      <c r="D3294" s="10"/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  <c r="W3294" s="10"/>
      <c r="X3294" s="10"/>
      <c r="Y3294" s="10"/>
      <c r="Z3294" s="10"/>
      <c r="AA3294" s="13"/>
    </row>
    <row r="3295" spans="1:27">
      <c r="A3295" s="13"/>
      <c r="B3295" s="13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  <c r="W3295" s="10"/>
      <c r="X3295" s="10"/>
      <c r="Y3295" s="10"/>
      <c r="Z3295" s="10"/>
      <c r="AA3295" s="13"/>
    </row>
    <row r="3296" spans="1:27">
      <c r="A3296" s="13"/>
      <c r="B3296" s="13"/>
      <c r="C3296" s="10"/>
      <c r="D3296" s="10"/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  <c r="W3296" s="10"/>
      <c r="X3296" s="10"/>
      <c r="Y3296" s="10"/>
      <c r="Z3296" s="10"/>
      <c r="AA3296" s="13"/>
    </row>
    <row r="3297" spans="1:27">
      <c r="A3297" s="13"/>
      <c r="B3297" s="13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  <c r="W3297" s="10"/>
      <c r="X3297" s="10"/>
      <c r="Y3297" s="10"/>
      <c r="Z3297" s="10"/>
      <c r="AA3297" s="13"/>
    </row>
    <row r="3298" spans="1:27">
      <c r="A3298" s="13"/>
      <c r="B3298" s="13"/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  <c r="Y3298" s="10"/>
      <c r="Z3298" s="10"/>
      <c r="AA3298" s="13"/>
    </row>
    <row r="3299" spans="1:27">
      <c r="A3299" s="13"/>
      <c r="B3299" s="13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  <c r="W3299" s="10"/>
      <c r="X3299" s="10"/>
      <c r="Y3299" s="10"/>
      <c r="Z3299" s="10"/>
      <c r="AA3299" s="13"/>
    </row>
    <row r="3300" spans="1:27">
      <c r="A3300" s="13"/>
      <c r="B3300" s="13"/>
      <c r="C3300" s="10"/>
      <c r="D3300" s="10"/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  <c r="W3300" s="10"/>
      <c r="X3300" s="10"/>
      <c r="Y3300" s="10"/>
      <c r="Z3300" s="10"/>
      <c r="AA3300" s="13"/>
    </row>
    <row r="3301" spans="1:27">
      <c r="A3301" s="13"/>
      <c r="B3301" s="13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  <c r="W3301" s="10"/>
      <c r="X3301" s="10"/>
      <c r="Y3301" s="10"/>
      <c r="Z3301" s="10"/>
      <c r="AA3301" s="13"/>
    </row>
    <row r="3302" spans="1:27">
      <c r="A3302" s="13"/>
      <c r="B3302" s="13"/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  <c r="Y3302" s="10"/>
      <c r="Z3302" s="10"/>
      <c r="AA3302" s="13"/>
    </row>
    <row r="3303" spans="1:27">
      <c r="A3303" s="13"/>
      <c r="B3303" s="13"/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  <c r="W3303" s="10"/>
      <c r="X3303" s="10"/>
      <c r="Y3303" s="10"/>
      <c r="Z3303" s="10"/>
      <c r="AA3303" s="13"/>
    </row>
    <row r="3304" spans="1:27">
      <c r="A3304" s="13"/>
      <c r="B3304" s="13"/>
      <c r="C3304" s="10"/>
      <c r="D3304" s="10"/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  <c r="W3304" s="10"/>
      <c r="X3304" s="10"/>
      <c r="Y3304" s="10"/>
      <c r="Z3304" s="10"/>
      <c r="AA3304" s="13"/>
    </row>
    <row r="3305" spans="1:27">
      <c r="A3305" s="13"/>
      <c r="B3305" s="13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  <c r="W3305" s="10"/>
      <c r="X3305" s="10"/>
      <c r="Y3305" s="10"/>
      <c r="Z3305" s="10"/>
      <c r="AA3305" s="13"/>
    </row>
    <row r="3306" spans="1:27">
      <c r="A3306" s="13"/>
      <c r="B3306" s="13"/>
      <c r="C3306" s="10"/>
      <c r="D3306" s="10"/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  <c r="W3306" s="10"/>
      <c r="X3306" s="10"/>
      <c r="Y3306" s="10"/>
      <c r="Z3306" s="10"/>
      <c r="AA3306" s="13"/>
    </row>
    <row r="3307" spans="1:27">
      <c r="A3307" s="13"/>
      <c r="B3307" s="13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  <c r="W3307" s="10"/>
      <c r="X3307" s="10"/>
      <c r="Y3307" s="10"/>
      <c r="Z3307" s="10"/>
      <c r="AA3307" s="13"/>
    </row>
    <row r="3308" spans="1:27">
      <c r="A3308" s="13"/>
      <c r="B3308" s="13"/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  <c r="Y3308" s="10"/>
      <c r="Z3308" s="10"/>
      <c r="AA3308" s="13"/>
    </row>
    <row r="3309" spans="1:27">
      <c r="A3309" s="13"/>
      <c r="B3309" s="13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  <c r="W3309" s="10"/>
      <c r="X3309" s="10"/>
      <c r="Y3309" s="10"/>
      <c r="Z3309" s="10"/>
      <c r="AA3309" s="13"/>
    </row>
    <row r="3310" spans="1:27">
      <c r="A3310" s="13"/>
      <c r="B3310" s="13"/>
      <c r="C3310" s="10"/>
      <c r="D3310" s="10"/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  <c r="W3310" s="10"/>
      <c r="X3310" s="10"/>
      <c r="Y3310" s="10"/>
      <c r="Z3310" s="10"/>
      <c r="AA3310" s="13"/>
    </row>
    <row r="3311" spans="1:27">
      <c r="A3311" s="13"/>
      <c r="B3311" s="13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  <c r="W3311" s="10"/>
      <c r="X3311" s="10"/>
      <c r="Y3311" s="10"/>
      <c r="Z3311" s="10"/>
      <c r="AA3311" s="13"/>
    </row>
    <row r="3312" spans="1:27">
      <c r="A3312" s="13"/>
      <c r="B3312" s="13"/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  <c r="W3312" s="10"/>
      <c r="X3312" s="10"/>
      <c r="Y3312" s="10"/>
      <c r="Z3312" s="10"/>
      <c r="AA3312" s="13"/>
    </row>
    <row r="3313" spans="1:27">
      <c r="A3313" s="13"/>
      <c r="B3313" s="13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  <c r="W3313" s="10"/>
      <c r="X3313" s="10"/>
      <c r="Y3313" s="10"/>
      <c r="Z3313" s="10"/>
      <c r="AA3313" s="13"/>
    </row>
    <row r="3314" spans="1:27">
      <c r="A3314" s="13"/>
      <c r="B3314" s="13"/>
      <c r="C3314" s="10"/>
      <c r="D3314" s="10"/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  <c r="W3314" s="10"/>
      <c r="X3314" s="10"/>
      <c r="Y3314" s="10"/>
      <c r="Z3314" s="10"/>
      <c r="AA3314" s="13"/>
    </row>
    <row r="3315" spans="1:27">
      <c r="A3315" s="13"/>
      <c r="B3315" s="13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  <c r="Y3315" s="10"/>
      <c r="Z3315" s="10"/>
      <c r="AA3315" s="13"/>
    </row>
    <row r="3316" spans="1:27">
      <c r="A3316" s="13"/>
      <c r="B3316" s="13"/>
      <c r="C3316" s="10"/>
      <c r="D3316" s="10"/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  <c r="W3316" s="10"/>
      <c r="X3316" s="10"/>
      <c r="Y3316" s="10"/>
      <c r="Z3316" s="10"/>
      <c r="AA3316" s="13"/>
    </row>
    <row r="3317" spans="1:27">
      <c r="A3317" s="13"/>
      <c r="B3317" s="13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  <c r="Y3317" s="10"/>
      <c r="Z3317" s="10"/>
      <c r="AA3317" s="13"/>
    </row>
    <row r="3318" spans="1:27">
      <c r="A3318" s="13"/>
      <c r="B3318" s="13"/>
      <c r="C3318" s="10"/>
      <c r="D3318" s="10"/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  <c r="W3318" s="10"/>
      <c r="X3318" s="10"/>
      <c r="Y3318" s="10"/>
      <c r="Z3318" s="10"/>
      <c r="AA3318" s="13"/>
    </row>
    <row r="3319" spans="1:27">
      <c r="A3319" s="13"/>
      <c r="B3319" s="13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  <c r="Y3319" s="10"/>
      <c r="Z3319" s="10"/>
      <c r="AA3319" s="13"/>
    </row>
    <row r="3320" spans="1:27">
      <c r="A3320" s="13"/>
      <c r="B3320" s="13"/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  <c r="Y3320" s="10"/>
      <c r="Z3320" s="10"/>
      <c r="AA3320" s="13"/>
    </row>
    <row r="3321" spans="1:27">
      <c r="A3321" s="13"/>
      <c r="B3321" s="13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  <c r="Y3321" s="10"/>
      <c r="Z3321" s="10"/>
      <c r="AA3321" s="13"/>
    </row>
    <row r="3322" spans="1:27">
      <c r="A3322" s="13"/>
      <c r="B3322" s="13"/>
      <c r="C3322" s="10"/>
      <c r="D3322" s="10"/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  <c r="W3322" s="10"/>
      <c r="X3322" s="10"/>
      <c r="Y3322" s="10"/>
      <c r="Z3322" s="10"/>
      <c r="AA3322" s="13"/>
    </row>
    <row r="3323" spans="1:27">
      <c r="A3323" s="13"/>
      <c r="B3323" s="13"/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10"/>
      <c r="Z3323" s="10"/>
      <c r="AA3323" s="13"/>
    </row>
    <row r="3324" spans="1:27">
      <c r="A3324" s="13"/>
      <c r="B3324" s="13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  <c r="W3324" s="10"/>
      <c r="X3324" s="10"/>
      <c r="Y3324" s="10"/>
      <c r="Z3324" s="10"/>
      <c r="AA3324" s="13"/>
    </row>
    <row r="3325" spans="1:27">
      <c r="A3325" s="13"/>
      <c r="B3325" s="13"/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  <c r="Y3325" s="10"/>
      <c r="Z3325" s="10"/>
      <c r="AA3325" s="13"/>
    </row>
    <row r="3326" spans="1:27">
      <c r="A3326" s="13"/>
      <c r="B3326" s="13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  <c r="Y3326" s="10"/>
      <c r="Z3326" s="10"/>
      <c r="AA3326" s="13"/>
    </row>
    <row r="3327" spans="1:27">
      <c r="A3327" s="13"/>
      <c r="B3327" s="13"/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  <c r="Y3327" s="10"/>
      <c r="Z3327" s="10"/>
      <c r="AA3327" s="13"/>
    </row>
    <row r="3328" spans="1:27">
      <c r="A3328" s="13"/>
      <c r="B3328" s="13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  <c r="W3328" s="10"/>
      <c r="X3328" s="10"/>
      <c r="Y3328" s="10"/>
      <c r="Z3328" s="10"/>
      <c r="AA3328" s="13"/>
    </row>
    <row r="3329" spans="1:27">
      <c r="A3329" s="13"/>
      <c r="B3329" s="13"/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  <c r="Y3329" s="10"/>
      <c r="Z3329" s="10"/>
      <c r="AA3329" s="13"/>
    </row>
    <row r="3330" spans="1:27">
      <c r="A3330" s="13"/>
      <c r="B3330" s="13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  <c r="W3330" s="10"/>
      <c r="X3330" s="10"/>
      <c r="Y3330" s="10"/>
      <c r="Z3330" s="10"/>
      <c r="AA3330" s="13"/>
    </row>
    <row r="3331" spans="1:27">
      <c r="A3331" s="13"/>
      <c r="B3331" s="13"/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  <c r="Y3331" s="10"/>
      <c r="Z3331" s="10"/>
      <c r="AA3331" s="13"/>
    </row>
    <row r="3332" spans="1:27">
      <c r="A3332" s="13"/>
      <c r="B3332" s="13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  <c r="W3332" s="10"/>
      <c r="X3332" s="10"/>
      <c r="Y3332" s="10"/>
      <c r="Z3332" s="10"/>
      <c r="AA3332" s="13"/>
    </row>
    <row r="3333" spans="1:27">
      <c r="A3333" s="13"/>
      <c r="B3333" s="13"/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  <c r="Y3333" s="10"/>
      <c r="Z3333" s="10"/>
      <c r="AA3333" s="13"/>
    </row>
    <row r="3334" spans="1:27">
      <c r="A3334" s="13"/>
      <c r="B3334" s="13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  <c r="Y3334" s="10"/>
      <c r="Z3334" s="10"/>
      <c r="AA3334" s="13"/>
    </row>
    <row r="3335" spans="1:27">
      <c r="A3335" s="13"/>
      <c r="B3335" s="13"/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10"/>
      <c r="Z3335" s="10"/>
      <c r="AA3335" s="13"/>
    </row>
    <row r="3336" spans="1:27">
      <c r="A3336" s="13"/>
      <c r="B3336" s="13"/>
      <c r="C3336" s="10"/>
      <c r="D3336" s="10"/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  <c r="W3336" s="10"/>
      <c r="X3336" s="10"/>
      <c r="Y3336" s="10"/>
      <c r="Z3336" s="10"/>
      <c r="AA3336" s="13"/>
    </row>
    <row r="3337" spans="1:27">
      <c r="A3337" s="13"/>
      <c r="B3337" s="13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  <c r="W3337" s="10"/>
      <c r="X3337" s="10"/>
      <c r="Y3337" s="10"/>
      <c r="Z3337" s="10"/>
      <c r="AA3337" s="13"/>
    </row>
    <row r="3338" spans="1:27">
      <c r="A3338" s="13"/>
      <c r="B3338" s="13"/>
      <c r="C3338" s="10"/>
      <c r="D3338" s="10"/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  <c r="W3338" s="10"/>
      <c r="X3338" s="10"/>
      <c r="Y3338" s="10"/>
      <c r="Z3338" s="10"/>
      <c r="AA3338" s="13"/>
    </row>
    <row r="3339" spans="1:27">
      <c r="A3339" s="13"/>
      <c r="B3339" s="13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  <c r="Y3339" s="10"/>
      <c r="Z3339" s="10"/>
      <c r="AA3339" s="13"/>
    </row>
    <row r="3340" spans="1:27">
      <c r="A3340" s="13"/>
      <c r="B3340" s="13"/>
      <c r="C3340" s="10"/>
      <c r="D3340" s="10"/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  <c r="W3340" s="10"/>
      <c r="X3340" s="10"/>
      <c r="Y3340" s="10"/>
      <c r="Z3340" s="10"/>
      <c r="AA3340" s="13"/>
    </row>
    <row r="3341" spans="1:27">
      <c r="A3341" s="13"/>
      <c r="B3341" s="13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  <c r="Y3341" s="10"/>
      <c r="Z3341" s="10"/>
      <c r="AA3341" s="13"/>
    </row>
    <row r="3342" spans="1:27">
      <c r="A3342" s="13"/>
      <c r="B3342" s="13"/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  <c r="Y3342" s="10"/>
      <c r="Z3342" s="10"/>
      <c r="AA3342" s="13"/>
    </row>
    <row r="3343" spans="1:27">
      <c r="A3343" s="13"/>
      <c r="B3343" s="13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  <c r="Y3343" s="10"/>
      <c r="Z3343" s="10"/>
      <c r="AA3343" s="13"/>
    </row>
    <row r="3344" spans="1:27">
      <c r="A3344" s="13"/>
      <c r="B3344" s="13"/>
      <c r="C3344" s="10"/>
      <c r="D3344" s="10"/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  <c r="W3344" s="10"/>
      <c r="X3344" s="10"/>
      <c r="Y3344" s="10"/>
      <c r="Z3344" s="10"/>
      <c r="AA3344" s="13"/>
    </row>
    <row r="3345" spans="1:27">
      <c r="A3345" s="13"/>
      <c r="B3345" s="13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  <c r="Y3345" s="10"/>
      <c r="Z3345" s="10"/>
      <c r="AA3345" s="13"/>
    </row>
    <row r="3346" spans="1:27">
      <c r="A3346" s="13"/>
      <c r="B3346" s="13"/>
      <c r="C3346" s="10"/>
      <c r="D3346" s="10"/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  <c r="W3346" s="10"/>
      <c r="X3346" s="10"/>
      <c r="Y3346" s="10"/>
      <c r="Z3346" s="10"/>
      <c r="AA3346" s="13"/>
    </row>
    <row r="3347" spans="1:27">
      <c r="A3347" s="13"/>
      <c r="B3347" s="13"/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  <c r="Y3347" s="10"/>
      <c r="Z3347" s="10"/>
      <c r="AA3347" s="13"/>
    </row>
    <row r="3348" spans="1:27">
      <c r="A3348" s="13"/>
      <c r="B3348" s="13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  <c r="W3348" s="10"/>
      <c r="X3348" s="10"/>
      <c r="Y3348" s="10"/>
      <c r="Z3348" s="10"/>
      <c r="AA3348" s="13"/>
    </row>
    <row r="3349" spans="1:27">
      <c r="A3349" s="13"/>
      <c r="B3349" s="13"/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  <c r="Y3349" s="10"/>
      <c r="Z3349" s="10"/>
      <c r="AA3349" s="13"/>
    </row>
    <row r="3350" spans="1:27">
      <c r="A3350" s="13"/>
      <c r="B3350" s="13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  <c r="W3350" s="10"/>
      <c r="X3350" s="10"/>
      <c r="Y3350" s="10"/>
      <c r="Z3350" s="10"/>
      <c r="AA3350" s="13"/>
    </row>
    <row r="3351" spans="1:27">
      <c r="A3351" s="13"/>
      <c r="B3351" s="13"/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  <c r="Y3351" s="10"/>
      <c r="Z3351" s="10"/>
      <c r="AA3351" s="13"/>
    </row>
    <row r="3352" spans="1:27">
      <c r="A3352" s="13"/>
      <c r="B3352" s="13"/>
      <c r="C3352" s="10"/>
      <c r="D3352" s="10"/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  <c r="W3352" s="10"/>
      <c r="X3352" s="10"/>
      <c r="Y3352" s="10"/>
      <c r="Z3352" s="10"/>
      <c r="AA3352" s="13"/>
    </row>
    <row r="3353" spans="1:27">
      <c r="A3353" s="13"/>
      <c r="B3353" s="13"/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10"/>
      <c r="Z3353" s="10"/>
      <c r="AA3353" s="13"/>
    </row>
    <row r="3354" spans="1:27">
      <c r="A3354" s="13"/>
      <c r="B3354" s="13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  <c r="W3354" s="10"/>
      <c r="X3354" s="10"/>
      <c r="Y3354" s="10"/>
      <c r="Z3354" s="10"/>
      <c r="AA3354" s="13"/>
    </row>
    <row r="3355" spans="1:27">
      <c r="A3355" s="13"/>
      <c r="B3355" s="13"/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  <c r="Y3355" s="10"/>
      <c r="Z3355" s="10"/>
      <c r="AA3355" s="13"/>
    </row>
    <row r="3356" spans="1:27">
      <c r="A3356" s="13"/>
      <c r="B3356" s="13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  <c r="Y3356" s="10"/>
      <c r="Z3356" s="10"/>
      <c r="AA3356" s="13"/>
    </row>
    <row r="3357" spans="1:27">
      <c r="A3357" s="13"/>
      <c r="B3357" s="13"/>
      <c r="C3357" s="10"/>
      <c r="D3357" s="10"/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  <c r="Y3357" s="10"/>
      <c r="Z3357" s="10"/>
      <c r="AA3357" s="13"/>
    </row>
    <row r="3358" spans="1:27">
      <c r="A3358" s="13"/>
      <c r="B3358" s="13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  <c r="W3358" s="10"/>
      <c r="X3358" s="10"/>
      <c r="Y3358" s="10"/>
      <c r="Z3358" s="10"/>
      <c r="AA3358" s="13"/>
    </row>
    <row r="3359" spans="1:27">
      <c r="A3359" s="13"/>
      <c r="B3359" s="13"/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  <c r="Y3359" s="10"/>
      <c r="Z3359" s="10"/>
      <c r="AA3359" s="13"/>
    </row>
    <row r="3360" spans="1:27">
      <c r="A3360" s="13"/>
      <c r="B3360" s="13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  <c r="W3360" s="10"/>
      <c r="X3360" s="10"/>
      <c r="Y3360" s="10"/>
      <c r="Z3360" s="10"/>
      <c r="AA3360" s="13"/>
    </row>
    <row r="3361" spans="1:27">
      <c r="A3361" s="13"/>
      <c r="B3361" s="13"/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  <c r="Y3361" s="10"/>
      <c r="Z3361" s="10"/>
      <c r="AA3361" s="13"/>
    </row>
    <row r="3362" spans="1:27">
      <c r="A3362" s="13"/>
      <c r="B3362" s="13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  <c r="Y3362" s="10"/>
      <c r="Z3362" s="10"/>
      <c r="AA3362" s="13"/>
    </row>
    <row r="3363" spans="1:27">
      <c r="A3363" s="13"/>
      <c r="B3363" s="13"/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  <c r="Y3363" s="10"/>
      <c r="Z3363" s="10"/>
      <c r="AA3363" s="13"/>
    </row>
    <row r="3364" spans="1:27">
      <c r="A3364" s="13"/>
      <c r="B3364" s="13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  <c r="W3364" s="10"/>
      <c r="X3364" s="10"/>
      <c r="Y3364" s="10"/>
      <c r="Z3364" s="10"/>
      <c r="AA3364" s="13"/>
    </row>
    <row r="3365" spans="1:27">
      <c r="A3365" s="13"/>
      <c r="B3365" s="13"/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  <c r="Y3365" s="10"/>
      <c r="Z3365" s="10"/>
      <c r="AA3365" s="13"/>
    </row>
    <row r="3366" spans="1:27">
      <c r="A3366" s="13"/>
      <c r="B3366" s="13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  <c r="W3366" s="10"/>
      <c r="X3366" s="10"/>
      <c r="Y3366" s="10"/>
      <c r="Z3366" s="10"/>
      <c r="AA3366" s="13"/>
    </row>
    <row r="3367" spans="1:27">
      <c r="A3367" s="13"/>
      <c r="B3367" s="13"/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  <c r="Y3367" s="10"/>
      <c r="Z3367" s="10"/>
      <c r="AA3367" s="13"/>
    </row>
    <row r="3368" spans="1:27">
      <c r="A3368" s="13"/>
      <c r="B3368" s="13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  <c r="W3368" s="10"/>
      <c r="X3368" s="10"/>
      <c r="Y3368" s="10"/>
      <c r="Z3368" s="10"/>
      <c r="AA3368" s="13"/>
    </row>
    <row r="3369" spans="1:27">
      <c r="A3369" s="13"/>
      <c r="B3369" s="13"/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  <c r="Y3369" s="10"/>
      <c r="Z3369" s="10"/>
      <c r="AA3369" s="13"/>
    </row>
    <row r="3370" spans="1:27">
      <c r="A3370" s="13"/>
      <c r="B3370" s="13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  <c r="Y3370" s="10"/>
      <c r="Z3370" s="10"/>
      <c r="AA3370" s="13"/>
    </row>
    <row r="3371" spans="1:27">
      <c r="A3371" s="13"/>
      <c r="B3371" s="13"/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  <c r="Y3371" s="10"/>
      <c r="Z3371" s="10"/>
      <c r="AA3371" s="13"/>
    </row>
    <row r="3372" spans="1:27">
      <c r="A3372" s="13"/>
      <c r="B3372" s="13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  <c r="W3372" s="10"/>
      <c r="X3372" s="10"/>
      <c r="Y3372" s="10"/>
      <c r="Z3372" s="10"/>
      <c r="AA3372" s="13"/>
    </row>
    <row r="3373" spans="1:27">
      <c r="A3373" s="13"/>
      <c r="B3373" s="13"/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  <c r="Y3373" s="10"/>
      <c r="Z3373" s="10"/>
      <c r="AA3373" s="13"/>
    </row>
    <row r="3374" spans="1:27">
      <c r="A3374" s="13"/>
      <c r="B3374" s="13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  <c r="W3374" s="10"/>
      <c r="X3374" s="10"/>
      <c r="Y3374" s="10"/>
      <c r="Z3374" s="10"/>
      <c r="AA3374" s="13"/>
    </row>
    <row r="3375" spans="1:27">
      <c r="A3375" s="13"/>
      <c r="B3375" s="13"/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  <c r="Y3375" s="10"/>
      <c r="Z3375" s="10"/>
      <c r="AA3375" s="13"/>
    </row>
    <row r="3376" spans="1:27">
      <c r="A3376" s="13"/>
      <c r="B3376" s="13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W3376" s="10"/>
      <c r="X3376" s="10"/>
      <c r="Y3376" s="10"/>
      <c r="Z3376" s="10"/>
      <c r="AA3376" s="13"/>
    </row>
    <row r="3377" spans="1:27">
      <c r="A3377" s="13"/>
      <c r="B3377" s="13"/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10"/>
      <c r="Z3377" s="10"/>
      <c r="AA3377" s="13"/>
    </row>
    <row r="3378" spans="1:27">
      <c r="A3378" s="13"/>
      <c r="B3378" s="13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W3378" s="10"/>
      <c r="X3378" s="10"/>
      <c r="Y3378" s="10"/>
      <c r="Z3378" s="10"/>
      <c r="AA3378" s="13"/>
    </row>
    <row r="3379" spans="1:27">
      <c r="A3379" s="13"/>
      <c r="B3379" s="13"/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  <c r="Y3379" s="10"/>
      <c r="Z3379" s="10"/>
      <c r="AA3379" s="13"/>
    </row>
    <row r="3380" spans="1:27">
      <c r="A3380" s="13"/>
      <c r="B3380" s="13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W3380" s="10"/>
      <c r="X3380" s="10"/>
      <c r="Y3380" s="10"/>
      <c r="Z3380" s="10"/>
      <c r="AA3380" s="13"/>
    </row>
    <row r="3381" spans="1:27">
      <c r="A3381" s="13"/>
      <c r="B3381" s="13"/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W3381" s="10"/>
      <c r="X3381" s="10"/>
      <c r="Y3381" s="10"/>
      <c r="Z3381" s="10"/>
      <c r="AA3381" s="13"/>
    </row>
    <row r="3382" spans="1:27">
      <c r="A3382" s="13"/>
      <c r="B3382" s="13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W3382" s="10"/>
      <c r="X3382" s="10"/>
      <c r="Y3382" s="10"/>
      <c r="Z3382" s="10"/>
      <c r="AA3382" s="13"/>
    </row>
    <row r="3383" spans="1:27">
      <c r="A3383" s="13"/>
      <c r="B3383" s="13"/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  <c r="Y3383" s="10"/>
      <c r="Z3383" s="10"/>
      <c r="AA3383" s="13"/>
    </row>
    <row r="3384" spans="1:27">
      <c r="A3384" s="13"/>
      <c r="B3384" s="13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W3384" s="10"/>
      <c r="X3384" s="10"/>
      <c r="Y3384" s="10"/>
      <c r="Z3384" s="10"/>
      <c r="AA3384" s="13"/>
    </row>
    <row r="3385" spans="1:27">
      <c r="A3385" s="13"/>
      <c r="B3385" s="13"/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  <c r="Y3385" s="10"/>
      <c r="Z3385" s="10"/>
      <c r="AA3385" s="13"/>
    </row>
    <row r="3386" spans="1:27">
      <c r="A3386" s="13"/>
      <c r="B3386" s="13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W3386" s="10"/>
      <c r="X3386" s="10"/>
      <c r="Y3386" s="10"/>
      <c r="Z3386" s="10"/>
      <c r="AA3386" s="13"/>
    </row>
    <row r="3387" spans="1:27">
      <c r="A3387" s="13"/>
      <c r="B3387" s="13"/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  <c r="Y3387" s="10"/>
      <c r="Z3387" s="10"/>
      <c r="AA3387" s="13"/>
    </row>
    <row r="3388" spans="1:27">
      <c r="A3388" s="13"/>
      <c r="B3388" s="13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W3388" s="10"/>
      <c r="X3388" s="10"/>
      <c r="Y3388" s="10"/>
      <c r="Z3388" s="10"/>
      <c r="AA3388" s="13"/>
    </row>
    <row r="3389" spans="1:27">
      <c r="A3389" s="13"/>
      <c r="B3389" s="13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  <c r="AA3389" s="13"/>
    </row>
    <row r="3390" spans="1:27">
      <c r="A3390" s="13"/>
      <c r="B3390" s="13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  <c r="W3390" s="10"/>
      <c r="X3390" s="10"/>
      <c r="Y3390" s="10"/>
      <c r="Z3390" s="10"/>
      <c r="AA3390" s="13"/>
    </row>
    <row r="3391" spans="1:27">
      <c r="A3391" s="13"/>
      <c r="B3391" s="13"/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  <c r="Y3391" s="10"/>
      <c r="Z3391" s="10"/>
      <c r="AA3391" s="13"/>
    </row>
    <row r="3392" spans="1:27">
      <c r="A3392" s="13"/>
      <c r="B3392" s="13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  <c r="W3392" s="10"/>
      <c r="X3392" s="10"/>
      <c r="Y3392" s="10"/>
      <c r="Z3392" s="10"/>
      <c r="AA3392" s="13"/>
    </row>
    <row r="3393" spans="1:27">
      <c r="A3393" s="13"/>
      <c r="B3393" s="13"/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  <c r="Y3393" s="10"/>
      <c r="Z3393" s="10"/>
      <c r="AA3393" s="13"/>
    </row>
    <row r="3394" spans="1:27">
      <c r="A3394" s="13"/>
      <c r="B3394" s="13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  <c r="W3394" s="10"/>
      <c r="X3394" s="10"/>
      <c r="Y3394" s="10"/>
      <c r="Z3394" s="10"/>
      <c r="AA3394" s="13"/>
    </row>
    <row r="3395" spans="1:27">
      <c r="A3395" s="13"/>
      <c r="B3395" s="13"/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  <c r="Y3395" s="10"/>
      <c r="Z3395" s="10"/>
      <c r="AA3395" s="13"/>
    </row>
    <row r="3396" spans="1:27">
      <c r="A3396" s="13"/>
      <c r="B3396" s="13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  <c r="Y3396" s="10"/>
      <c r="Z3396" s="10"/>
      <c r="AA3396" s="13"/>
    </row>
    <row r="3397" spans="1:27">
      <c r="A3397" s="13"/>
      <c r="B3397" s="13"/>
      <c r="C3397" s="10"/>
      <c r="D3397" s="10"/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  <c r="Y3397" s="10"/>
      <c r="Z3397" s="10"/>
      <c r="AA3397" s="13"/>
    </row>
    <row r="3398" spans="1:27">
      <c r="A3398" s="13"/>
      <c r="B3398" s="13"/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  <c r="W3398" s="10"/>
      <c r="X3398" s="10"/>
      <c r="Y3398" s="10"/>
      <c r="Z3398" s="10"/>
      <c r="AA3398" s="13"/>
    </row>
    <row r="3399" spans="1:27">
      <c r="A3399" s="13"/>
      <c r="B3399" s="13"/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  <c r="Y3399" s="10"/>
      <c r="Z3399" s="10"/>
      <c r="AA3399" s="13"/>
    </row>
    <row r="3400" spans="1:27">
      <c r="A3400" s="13"/>
      <c r="B3400" s="13"/>
      <c r="C3400" s="10"/>
      <c r="D3400" s="10"/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  <c r="W3400" s="10"/>
      <c r="X3400" s="10"/>
      <c r="Y3400" s="10"/>
      <c r="Z3400" s="10"/>
      <c r="AA3400" s="13"/>
    </row>
    <row r="3401" spans="1:27">
      <c r="A3401" s="13"/>
      <c r="B3401" s="13"/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  <c r="Y3401" s="10"/>
      <c r="Z3401" s="10"/>
      <c r="AA3401" s="13"/>
    </row>
    <row r="3402" spans="1:27">
      <c r="A3402" s="13"/>
      <c r="B3402" s="13"/>
      <c r="C3402" s="10"/>
      <c r="D3402" s="10"/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  <c r="W3402" s="10"/>
      <c r="X3402" s="10"/>
      <c r="Y3402" s="10"/>
      <c r="Z3402" s="10"/>
      <c r="AA3402" s="13"/>
    </row>
    <row r="3403" spans="1:27">
      <c r="A3403" s="13"/>
      <c r="B3403" s="13"/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  <c r="Y3403" s="10"/>
      <c r="Z3403" s="10"/>
      <c r="AA3403" s="13"/>
    </row>
    <row r="3404" spans="1:27">
      <c r="A3404" s="13"/>
      <c r="B3404" s="13"/>
      <c r="C3404" s="10"/>
      <c r="D3404" s="10"/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  <c r="W3404" s="10"/>
      <c r="X3404" s="10"/>
      <c r="Y3404" s="10"/>
      <c r="Z3404" s="10"/>
      <c r="AA3404" s="13"/>
    </row>
    <row r="3405" spans="1:27">
      <c r="A3405" s="13"/>
      <c r="B3405" s="13"/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  <c r="Y3405" s="10"/>
      <c r="Z3405" s="10"/>
      <c r="AA3405" s="13"/>
    </row>
    <row r="3406" spans="1:27">
      <c r="A3406" s="13"/>
      <c r="B3406" s="13"/>
      <c r="C3406" s="10"/>
      <c r="D3406" s="10"/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  <c r="W3406" s="10"/>
      <c r="X3406" s="10"/>
      <c r="Y3406" s="10"/>
      <c r="Z3406" s="10"/>
      <c r="AA3406" s="13"/>
    </row>
    <row r="3407" spans="1:27">
      <c r="A3407" s="13"/>
      <c r="B3407" s="13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  <c r="Y3407" s="10"/>
      <c r="Z3407" s="10"/>
      <c r="AA3407" s="13"/>
    </row>
    <row r="3408" spans="1:27">
      <c r="A3408" s="13"/>
      <c r="B3408" s="13"/>
      <c r="C3408" s="10"/>
      <c r="D3408" s="10"/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  <c r="W3408" s="10"/>
      <c r="X3408" s="10"/>
      <c r="Y3408" s="10"/>
      <c r="Z3408" s="10"/>
      <c r="AA3408" s="13"/>
    </row>
    <row r="3409" spans="1:27">
      <c r="A3409" s="13"/>
      <c r="B3409" s="13"/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  <c r="Y3409" s="10"/>
      <c r="Z3409" s="10"/>
      <c r="AA3409" s="13"/>
    </row>
    <row r="3410" spans="1:27">
      <c r="A3410" s="13"/>
      <c r="B3410" s="13"/>
      <c r="C3410" s="10"/>
      <c r="D3410" s="10"/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  <c r="W3410" s="10"/>
      <c r="X3410" s="10"/>
      <c r="Y3410" s="10"/>
      <c r="Z3410" s="10"/>
      <c r="AA3410" s="13"/>
    </row>
    <row r="3411" spans="1:27">
      <c r="A3411" s="13"/>
      <c r="B3411" s="13"/>
      <c r="C3411" s="10"/>
      <c r="D3411" s="10"/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  <c r="Y3411" s="10"/>
      <c r="Z3411" s="10"/>
      <c r="AA3411" s="13"/>
    </row>
    <row r="3412" spans="1:27">
      <c r="A3412" s="13"/>
      <c r="B3412" s="13"/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  <c r="W3412" s="10"/>
      <c r="X3412" s="10"/>
      <c r="Y3412" s="10"/>
      <c r="Z3412" s="10"/>
      <c r="AA3412" s="13"/>
    </row>
    <row r="3413" spans="1:27">
      <c r="A3413" s="13"/>
      <c r="B3413" s="13"/>
      <c r="C3413" s="10"/>
      <c r="D3413" s="10"/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  <c r="Y3413" s="10"/>
      <c r="Z3413" s="10"/>
      <c r="AA3413" s="13"/>
    </row>
    <row r="3414" spans="1:27">
      <c r="A3414" s="13"/>
      <c r="B3414" s="13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  <c r="Y3414" s="10"/>
      <c r="Z3414" s="10"/>
      <c r="AA3414" s="13"/>
    </row>
    <row r="3415" spans="1:27">
      <c r="A3415" s="13"/>
      <c r="B3415" s="13"/>
      <c r="C3415" s="10"/>
      <c r="D3415" s="10"/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  <c r="Y3415" s="10"/>
      <c r="Z3415" s="10"/>
      <c r="AA3415" s="13"/>
    </row>
    <row r="3416" spans="1:27">
      <c r="A3416" s="13"/>
      <c r="B3416" s="13"/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  <c r="W3416" s="10"/>
      <c r="X3416" s="10"/>
      <c r="Y3416" s="10"/>
      <c r="Z3416" s="10"/>
      <c r="AA3416" s="13"/>
    </row>
    <row r="3417" spans="1:27">
      <c r="A3417" s="13"/>
      <c r="B3417" s="13"/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10"/>
      <c r="Z3417" s="10"/>
      <c r="AA3417" s="13"/>
    </row>
    <row r="3418" spans="1:27">
      <c r="A3418" s="13"/>
      <c r="B3418" s="13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  <c r="Y3418" s="10"/>
      <c r="Z3418" s="10"/>
      <c r="AA3418" s="13"/>
    </row>
    <row r="3419" spans="1:27">
      <c r="A3419" s="13"/>
      <c r="B3419" s="13"/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10"/>
      <c r="Z3419" s="10"/>
      <c r="AA3419" s="13"/>
    </row>
    <row r="3420" spans="1:27">
      <c r="A3420" s="13"/>
      <c r="B3420" s="13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  <c r="Y3420" s="10"/>
      <c r="Z3420" s="10"/>
      <c r="AA3420" s="13"/>
    </row>
    <row r="3421" spans="1:27">
      <c r="A3421" s="13"/>
      <c r="B3421" s="13"/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10"/>
      <c r="Z3421" s="10"/>
      <c r="AA3421" s="13"/>
    </row>
    <row r="3422" spans="1:27">
      <c r="A3422" s="13"/>
      <c r="B3422" s="13"/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  <c r="W3422" s="10"/>
      <c r="X3422" s="10"/>
      <c r="Y3422" s="10"/>
      <c r="Z3422" s="10"/>
      <c r="AA3422" s="13"/>
    </row>
    <row r="3423" spans="1:27">
      <c r="A3423" s="13"/>
      <c r="B3423" s="13"/>
      <c r="C3423" s="10"/>
      <c r="D3423" s="10"/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  <c r="Y3423" s="10"/>
      <c r="Z3423" s="10"/>
      <c r="AA3423" s="13"/>
    </row>
    <row r="3424" spans="1:27">
      <c r="A3424" s="13"/>
      <c r="B3424" s="13"/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  <c r="W3424" s="10"/>
      <c r="X3424" s="10"/>
      <c r="Y3424" s="10"/>
      <c r="Z3424" s="10"/>
      <c r="AA3424" s="13"/>
    </row>
    <row r="3425" spans="1:27">
      <c r="A3425" s="13"/>
      <c r="B3425" s="13"/>
      <c r="C3425" s="10"/>
      <c r="D3425" s="10"/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  <c r="Y3425" s="10"/>
      <c r="Z3425" s="10"/>
      <c r="AA3425" s="13"/>
    </row>
    <row r="3426" spans="1:27">
      <c r="A3426" s="13"/>
      <c r="B3426" s="13"/>
      <c r="C3426" s="10"/>
      <c r="D3426" s="10"/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  <c r="W3426" s="10"/>
      <c r="X3426" s="10"/>
      <c r="Y3426" s="10"/>
      <c r="Z3426" s="10"/>
      <c r="AA3426" s="13"/>
    </row>
    <row r="3427" spans="1:27">
      <c r="A3427" s="13"/>
      <c r="B3427" s="13"/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  <c r="Y3427" s="10"/>
      <c r="Z3427" s="10"/>
      <c r="AA3427" s="13"/>
    </row>
    <row r="3428" spans="1:27">
      <c r="A3428" s="13"/>
      <c r="B3428" s="13"/>
      <c r="C3428" s="10"/>
      <c r="D3428" s="10"/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  <c r="W3428" s="10"/>
      <c r="X3428" s="10"/>
      <c r="Y3428" s="10"/>
      <c r="Z3428" s="10"/>
      <c r="AA3428" s="13"/>
    </row>
    <row r="3429" spans="1:27">
      <c r="A3429" s="13"/>
      <c r="B3429" s="13"/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  <c r="Y3429" s="10"/>
      <c r="Z3429" s="10"/>
      <c r="AA3429" s="13"/>
    </row>
    <row r="3430" spans="1:27">
      <c r="A3430" s="13"/>
      <c r="B3430" s="13"/>
      <c r="C3430" s="10"/>
      <c r="D3430" s="10"/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  <c r="W3430" s="10"/>
      <c r="X3430" s="10"/>
      <c r="Y3430" s="10"/>
      <c r="Z3430" s="10"/>
      <c r="AA3430" s="13"/>
    </row>
    <row r="3431" spans="1:27">
      <c r="A3431" s="13"/>
      <c r="B3431" s="13"/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  <c r="Y3431" s="10"/>
      <c r="Z3431" s="10"/>
      <c r="AA3431" s="13"/>
    </row>
    <row r="3432" spans="1:27">
      <c r="A3432" s="13"/>
      <c r="B3432" s="13"/>
      <c r="C3432" s="10"/>
      <c r="D3432" s="10"/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  <c r="W3432" s="10"/>
      <c r="X3432" s="10"/>
      <c r="Y3432" s="10"/>
      <c r="Z3432" s="10"/>
      <c r="AA3432" s="13"/>
    </row>
    <row r="3433" spans="1:27">
      <c r="A3433" s="13"/>
      <c r="B3433" s="13"/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  <c r="Y3433" s="10"/>
      <c r="Z3433" s="10"/>
      <c r="AA3433" s="13"/>
    </row>
    <row r="3434" spans="1:27">
      <c r="A3434" s="13"/>
      <c r="B3434" s="13"/>
      <c r="C3434" s="10"/>
      <c r="D3434" s="10"/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  <c r="W3434" s="10"/>
      <c r="X3434" s="10"/>
      <c r="Y3434" s="10"/>
      <c r="Z3434" s="10"/>
      <c r="AA3434" s="13"/>
    </row>
    <row r="3435" spans="1:27">
      <c r="A3435" s="13"/>
      <c r="B3435" s="13"/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  <c r="Y3435" s="10"/>
      <c r="Z3435" s="10"/>
      <c r="AA3435" s="13"/>
    </row>
    <row r="3436" spans="1:27">
      <c r="A3436" s="13"/>
      <c r="B3436" s="13"/>
      <c r="C3436" s="10"/>
      <c r="D3436" s="10"/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  <c r="W3436" s="10"/>
      <c r="X3436" s="10"/>
      <c r="Y3436" s="10"/>
      <c r="Z3436" s="10"/>
      <c r="AA3436" s="13"/>
    </row>
    <row r="3437" spans="1:27">
      <c r="A3437" s="13"/>
      <c r="B3437" s="13"/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  <c r="Y3437" s="10"/>
      <c r="Z3437" s="10"/>
      <c r="AA3437" s="13"/>
    </row>
    <row r="3438" spans="1:27">
      <c r="A3438" s="13"/>
      <c r="B3438" s="13"/>
      <c r="C3438" s="10"/>
      <c r="D3438" s="10"/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3"/>
    </row>
    <row r="3439" spans="1:27">
      <c r="A3439" s="13"/>
      <c r="B3439" s="13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3"/>
    </row>
    <row r="3440" spans="1:27">
      <c r="A3440" s="13"/>
      <c r="B3440" s="13"/>
      <c r="C3440" s="10"/>
      <c r="D3440" s="10"/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  <c r="W3440" s="10"/>
      <c r="X3440" s="10"/>
      <c r="Y3440" s="10"/>
      <c r="Z3440" s="10"/>
      <c r="AA3440" s="13"/>
    </row>
    <row r="3441" spans="1:27">
      <c r="A3441" s="13"/>
      <c r="B3441" s="13"/>
      <c r="C3441" s="10"/>
      <c r="D3441" s="10"/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  <c r="Y3441" s="10"/>
      <c r="Z3441" s="10"/>
      <c r="AA3441" s="13"/>
    </row>
    <row r="3442" spans="1:27">
      <c r="A3442" s="13"/>
      <c r="B3442" s="13"/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  <c r="W3442" s="10"/>
      <c r="X3442" s="10"/>
      <c r="Y3442" s="10"/>
      <c r="Z3442" s="10"/>
      <c r="AA3442" s="13"/>
    </row>
    <row r="3443" spans="1:27">
      <c r="A3443" s="13"/>
      <c r="B3443" s="13"/>
      <c r="C3443" s="10"/>
      <c r="D3443" s="10"/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  <c r="Y3443" s="10"/>
      <c r="Z3443" s="10"/>
      <c r="AA3443" s="13"/>
    </row>
    <row r="3444" spans="1:27">
      <c r="A3444" s="13"/>
      <c r="B3444" s="13"/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  <c r="W3444" s="10"/>
      <c r="X3444" s="10"/>
      <c r="Y3444" s="10"/>
      <c r="Z3444" s="10"/>
      <c r="AA3444" s="13"/>
    </row>
    <row r="3445" spans="1:27">
      <c r="A3445" s="13"/>
      <c r="B3445" s="13"/>
      <c r="C3445" s="10"/>
      <c r="D3445" s="10"/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  <c r="W3445" s="10"/>
      <c r="X3445" s="10"/>
      <c r="Y3445" s="10"/>
      <c r="Z3445" s="10"/>
      <c r="AA3445" s="13"/>
    </row>
    <row r="3446" spans="1:27">
      <c r="A3446" s="13"/>
      <c r="B3446" s="13"/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  <c r="W3446" s="10"/>
      <c r="X3446" s="10"/>
      <c r="Y3446" s="10"/>
      <c r="Z3446" s="10"/>
      <c r="AA3446" s="13"/>
    </row>
    <row r="3447" spans="1:27">
      <c r="A3447" s="13"/>
      <c r="B3447" s="13"/>
      <c r="C3447" s="10"/>
      <c r="D3447" s="10"/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  <c r="W3447" s="10"/>
      <c r="X3447" s="10"/>
      <c r="Y3447" s="10"/>
      <c r="Z3447" s="10"/>
      <c r="AA3447" s="13"/>
    </row>
    <row r="3448" spans="1:27">
      <c r="A3448" s="13"/>
      <c r="B3448" s="13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  <c r="Y3448" s="10"/>
      <c r="Z3448" s="10"/>
      <c r="AA3448" s="13"/>
    </row>
    <row r="3449" spans="1:27">
      <c r="A3449" s="13"/>
      <c r="B3449" s="13"/>
      <c r="C3449" s="10"/>
      <c r="D3449" s="10"/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  <c r="W3449" s="10"/>
      <c r="X3449" s="10"/>
      <c r="Y3449" s="10"/>
      <c r="Z3449" s="10"/>
      <c r="AA3449" s="13"/>
    </row>
    <row r="3450" spans="1:27">
      <c r="A3450" s="13"/>
      <c r="B3450" s="13"/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  <c r="W3450" s="10"/>
      <c r="X3450" s="10"/>
      <c r="Y3450" s="10"/>
      <c r="Z3450" s="10"/>
      <c r="AA3450" s="13"/>
    </row>
    <row r="3451" spans="1:27">
      <c r="A3451" s="13"/>
      <c r="B3451" s="13"/>
      <c r="C3451" s="10"/>
      <c r="D3451" s="10"/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  <c r="W3451" s="10"/>
      <c r="X3451" s="10"/>
      <c r="Y3451" s="10"/>
      <c r="Z3451" s="10"/>
      <c r="AA3451" s="13"/>
    </row>
    <row r="3452" spans="1:27">
      <c r="A3452" s="13"/>
      <c r="B3452" s="13"/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  <c r="W3452" s="10"/>
      <c r="X3452" s="10"/>
      <c r="Y3452" s="10"/>
      <c r="Z3452" s="10"/>
      <c r="AA3452" s="13"/>
    </row>
    <row r="3453" spans="1:27">
      <c r="A3453" s="13"/>
      <c r="B3453" s="13"/>
      <c r="C3453" s="10"/>
      <c r="D3453" s="10"/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  <c r="W3453" s="10"/>
      <c r="X3453" s="10"/>
      <c r="Y3453" s="10"/>
      <c r="Z3453" s="10"/>
      <c r="AA3453" s="13"/>
    </row>
    <row r="3454" spans="1:27">
      <c r="A3454" s="13"/>
      <c r="B3454" s="13"/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  <c r="W3454" s="10"/>
      <c r="X3454" s="10"/>
      <c r="Y3454" s="10"/>
      <c r="Z3454" s="10"/>
      <c r="AA3454" s="13"/>
    </row>
    <row r="3455" spans="1:27">
      <c r="A3455" s="13"/>
      <c r="B3455" s="13"/>
      <c r="C3455" s="10"/>
      <c r="D3455" s="10"/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  <c r="W3455" s="10"/>
      <c r="X3455" s="10"/>
      <c r="Y3455" s="10"/>
      <c r="Z3455" s="10"/>
      <c r="AA3455" s="13"/>
    </row>
    <row r="3456" spans="1:27">
      <c r="A3456" s="13"/>
      <c r="B3456" s="13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  <c r="W3456" s="10"/>
      <c r="X3456" s="10"/>
      <c r="Y3456" s="10"/>
      <c r="Z3456" s="10"/>
      <c r="AA3456" s="13"/>
    </row>
    <row r="3457" spans="1:27">
      <c r="A3457" s="13"/>
      <c r="B3457" s="13"/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  <c r="W3457" s="10"/>
      <c r="X3457" s="10"/>
      <c r="Y3457" s="10"/>
      <c r="Z3457" s="10"/>
      <c r="AA3457" s="13"/>
    </row>
    <row r="3458" spans="1:27">
      <c r="A3458" s="13"/>
      <c r="B3458" s="13"/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  <c r="W3458" s="10"/>
      <c r="X3458" s="10"/>
      <c r="Y3458" s="10"/>
      <c r="Z3458" s="10"/>
      <c r="AA3458" s="13"/>
    </row>
    <row r="3459" spans="1:27">
      <c r="A3459" s="13"/>
      <c r="B3459" s="13"/>
      <c r="C3459" s="10"/>
      <c r="D3459" s="10"/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  <c r="W3459" s="10"/>
      <c r="X3459" s="10"/>
      <c r="Y3459" s="10"/>
      <c r="Z3459" s="10"/>
      <c r="AA3459" s="13"/>
    </row>
    <row r="3460" spans="1:27">
      <c r="A3460" s="13"/>
      <c r="B3460" s="13"/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  <c r="W3460" s="10"/>
      <c r="X3460" s="10"/>
      <c r="Y3460" s="10"/>
      <c r="Z3460" s="10"/>
      <c r="AA3460" s="13"/>
    </row>
    <row r="3461" spans="1:27">
      <c r="A3461" s="13"/>
      <c r="B3461" s="13"/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10"/>
      <c r="Z3461" s="10"/>
      <c r="AA3461" s="13"/>
    </row>
    <row r="3462" spans="1:27">
      <c r="A3462" s="13"/>
      <c r="B3462" s="13"/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  <c r="W3462" s="10"/>
      <c r="X3462" s="10"/>
      <c r="Y3462" s="10"/>
      <c r="Z3462" s="10"/>
      <c r="AA3462" s="13"/>
    </row>
    <row r="3463" spans="1:27">
      <c r="A3463" s="13"/>
      <c r="B3463" s="13"/>
      <c r="C3463" s="10"/>
      <c r="D3463" s="10"/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  <c r="W3463" s="10"/>
      <c r="X3463" s="10"/>
      <c r="Y3463" s="10"/>
      <c r="Z3463" s="10"/>
      <c r="AA3463" s="13"/>
    </row>
    <row r="3464" spans="1:27">
      <c r="A3464" s="13"/>
      <c r="B3464" s="13"/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  <c r="W3464" s="10"/>
      <c r="X3464" s="10"/>
      <c r="Y3464" s="10"/>
      <c r="Z3464" s="10"/>
      <c r="AA3464" s="13"/>
    </row>
    <row r="3465" spans="1:27">
      <c r="A3465" s="13"/>
      <c r="B3465" s="13"/>
      <c r="C3465" s="10"/>
      <c r="D3465" s="10"/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  <c r="W3465" s="10"/>
      <c r="X3465" s="10"/>
      <c r="Y3465" s="10"/>
      <c r="Z3465" s="10"/>
      <c r="AA3465" s="13"/>
    </row>
    <row r="3466" spans="1:27">
      <c r="A3466" s="13"/>
      <c r="B3466" s="13"/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  <c r="W3466" s="10"/>
      <c r="X3466" s="10"/>
      <c r="Y3466" s="10"/>
      <c r="Z3466" s="10"/>
      <c r="AA3466" s="13"/>
    </row>
    <row r="3467" spans="1:27">
      <c r="A3467" s="13"/>
      <c r="B3467" s="13"/>
      <c r="C3467" s="10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  <c r="W3467" s="10"/>
      <c r="X3467" s="10"/>
      <c r="Y3467" s="10"/>
      <c r="Z3467" s="10"/>
      <c r="AA3467" s="13"/>
    </row>
    <row r="3468" spans="1:27">
      <c r="A3468" s="13"/>
      <c r="B3468" s="13"/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  <c r="W3468" s="10"/>
      <c r="X3468" s="10"/>
      <c r="Y3468" s="10"/>
      <c r="Z3468" s="10"/>
      <c r="AA3468" s="13"/>
    </row>
    <row r="3469" spans="1:27">
      <c r="A3469" s="13"/>
      <c r="B3469" s="13"/>
      <c r="C3469" s="10"/>
      <c r="D3469" s="10"/>
      <c r="E3469" s="10"/>
      <c r="F3469" s="10"/>
      <c r="G3469" s="10"/>
      <c r="H3469" s="10"/>
      <c r="I3469" s="10"/>
      <c r="J3469" s="10"/>
      <c r="K3469" s="10"/>
      <c r="L3469" s="10"/>
      <c r="M3469" s="10"/>
      <c r="N3469" s="10"/>
      <c r="O3469" s="10"/>
      <c r="P3469" s="10"/>
      <c r="Q3469" s="10"/>
      <c r="R3469" s="10"/>
      <c r="S3469" s="10"/>
      <c r="T3469" s="10"/>
      <c r="U3469" s="10"/>
      <c r="V3469" s="10"/>
      <c r="W3469" s="10"/>
      <c r="X3469" s="10"/>
      <c r="Y3469" s="10"/>
      <c r="Z3469" s="10"/>
      <c r="AA3469" s="13"/>
    </row>
    <row r="3470" spans="1:27">
      <c r="A3470" s="13"/>
      <c r="B3470" s="13"/>
      <c r="C3470" s="10"/>
      <c r="D3470" s="10"/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0"/>
      <c r="Q3470" s="10"/>
      <c r="R3470" s="10"/>
      <c r="S3470" s="10"/>
      <c r="T3470" s="10"/>
      <c r="U3470" s="10"/>
      <c r="V3470" s="10"/>
      <c r="W3470" s="10"/>
      <c r="X3470" s="10"/>
      <c r="Y3470" s="10"/>
      <c r="Z3470" s="10"/>
      <c r="AA3470" s="13"/>
    </row>
    <row r="3471" spans="1:27">
      <c r="A3471" s="13"/>
      <c r="B3471" s="13"/>
      <c r="C3471" s="10"/>
      <c r="D3471" s="10"/>
      <c r="E3471" s="10"/>
      <c r="F3471" s="10"/>
      <c r="G3471" s="10"/>
      <c r="H3471" s="10"/>
      <c r="I3471" s="10"/>
      <c r="J3471" s="10"/>
      <c r="K3471" s="10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  <c r="V3471" s="10"/>
      <c r="W3471" s="10"/>
      <c r="X3471" s="10"/>
      <c r="Y3471" s="10"/>
      <c r="Z3471" s="10"/>
      <c r="AA3471" s="13"/>
    </row>
    <row r="3472" spans="1:27">
      <c r="A3472" s="13"/>
      <c r="B3472" s="13"/>
      <c r="C3472" s="10"/>
      <c r="D3472" s="10"/>
      <c r="E3472" s="10"/>
      <c r="F3472" s="10"/>
      <c r="G3472" s="10"/>
      <c r="H3472" s="10"/>
      <c r="I3472" s="10"/>
      <c r="J3472" s="10"/>
      <c r="K3472" s="10"/>
      <c r="L3472" s="10"/>
      <c r="M3472" s="10"/>
      <c r="N3472" s="10"/>
      <c r="O3472" s="10"/>
      <c r="P3472" s="10"/>
      <c r="Q3472" s="10"/>
      <c r="R3472" s="10"/>
      <c r="S3472" s="10"/>
      <c r="T3472" s="10"/>
      <c r="U3472" s="10"/>
      <c r="V3472" s="10"/>
      <c r="W3472" s="10"/>
      <c r="X3472" s="10"/>
      <c r="Y3472" s="10"/>
      <c r="Z3472" s="10"/>
      <c r="AA3472" s="13"/>
    </row>
    <row r="3473" spans="1:27">
      <c r="A3473" s="13"/>
      <c r="B3473" s="13"/>
      <c r="C3473" s="10"/>
      <c r="D3473" s="10"/>
      <c r="E3473" s="10"/>
      <c r="F3473" s="10"/>
      <c r="G3473" s="10"/>
      <c r="H3473" s="10"/>
      <c r="I3473" s="10"/>
      <c r="J3473" s="10"/>
      <c r="K3473" s="10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  <c r="V3473" s="10"/>
      <c r="W3473" s="10"/>
      <c r="X3473" s="10"/>
      <c r="Y3473" s="10"/>
      <c r="Z3473" s="10"/>
      <c r="AA3473" s="13"/>
    </row>
    <row r="3474" spans="1:27">
      <c r="A3474" s="13"/>
      <c r="B3474" s="13"/>
      <c r="C3474" s="10"/>
      <c r="D3474" s="10"/>
      <c r="E3474" s="10"/>
      <c r="F3474" s="10"/>
      <c r="G3474" s="10"/>
      <c r="H3474" s="10"/>
      <c r="I3474" s="10"/>
      <c r="J3474" s="10"/>
      <c r="K3474" s="10"/>
      <c r="L3474" s="10"/>
      <c r="M3474" s="10"/>
      <c r="N3474" s="10"/>
      <c r="O3474" s="10"/>
      <c r="P3474" s="10"/>
      <c r="Q3474" s="10"/>
      <c r="R3474" s="10"/>
      <c r="S3474" s="10"/>
      <c r="T3474" s="10"/>
      <c r="U3474" s="10"/>
      <c r="V3474" s="10"/>
      <c r="W3474" s="10"/>
      <c r="X3474" s="10"/>
      <c r="Y3474" s="10"/>
      <c r="Z3474" s="10"/>
      <c r="AA3474" s="13"/>
    </row>
    <row r="3475" spans="1:27">
      <c r="A3475" s="13"/>
      <c r="B3475" s="13"/>
      <c r="C3475" s="10"/>
      <c r="D3475" s="10"/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10"/>
      <c r="Z3475" s="10"/>
      <c r="AA3475" s="13"/>
    </row>
    <row r="3476" spans="1:27">
      <c r="A3476" s="13"/>
      <c r="B3476" s="13"/>
      <c r="C3476" s="10"/>
      <c r="D3476" s="10"/>
      <c r="E3476" s="10"/>
      <c r="F3476" s="10"/>
      <c r="G3476" s="10"/>
      <c r="H3476" s="10"/>
      <c r="I3476" s="10"/>
      <c r="J3476" s="10"/>
      <c r="K3476" s="10"/>
      <c r="L3476" s="10"/>
      <c r="M3476" s="10"/>
      <c r="N3476" s="10"/>
      <c r="O3476" s="10"/>
      <c r="P3476" s="10"/>
      <c r="Q3476" s="10"/>
      <c r="R3476" s="10"/>
      <c r="S3476" s="10"/>
      <c r="T3476" s="10"/>
      <c r="U3476" s="10"/>
      <c r="V3476" s="10"/>
      <c r="W3476" s="10"/>
      <c r="X3476" s="10"/>
      <c r="Y3476" s="10"/>
      <c r="Z3476" s="10"/>
      <c r="AA3476" s="13"/>
    </row>
    <row r="3477" spans="1:27">
      <c r="A3477" s="13"/>
      <c r="B3477" s="13"/>
      <c r="C3477" s="10"/>
      <c r="D3477" s="10"/>
      <c r="E3477" s="10"/>
      <c r="F3477" s="10"/>
      <c r="G3477" s="10"/>
      <c r="H3477" s="10"/>
      <c r="I3477" s="10"/>
      <c r="J3477" s="10"/>
      <c r="K3477" s="10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  <c r="V3477" s="10"/>
      <c r="W3477" s="10"/>
      <c r="X3477" s="10"/>
      <c r="Y3477" s="10"/>
      <c r="Z3477" s="10"/>
      <c r="AA3477" s="13"/>
    </row>
    <row r="3478" spans="1:27">
      <c r="A3478" s="13"/>
      <c r="B3478" s="13"/>
      <c r="C3478" s="10"/>
      <c r="D3478" s="10"/>
      <c r="E3478" s="10"/>
      <c r="F3478" s="10"/>
      <c r="G3478" s="10"/>
      <c r="H3478" s="10"/>
      <c r="I3478" s="10"/>
      <c r="J3478" s="10"/>
      <c r="K3478" s="10"/>
      <c r="L3478" s="10"/>
      <c r="M3478" s="10"/>
      <c r="N3478" s="10"/>
      <c r="O3478" s="10"/>
      <c r="P3478" s="10"/>
      <c r="Q3478" s="10"/>
      <c r="R3478" s="10"/>
      <c r="S3478" s="10"/>
      <c r="T3478" s="10"/>
      <c r="U3478" s="10"/>
      <c r="V3478" s="10"/>
      <c r="W3478" s="10"/>
      <c r="X3478" s="10"/>
      <c r="Y3478" s="10"/>
      <c r="Z3478" s="10"/>
      <c r="AA3478" s="13"/>
    </row>
    <row r="3479" spans="1:27">
      <c r="A3479" s="13"/>
      <c r="B3479" s="13"/>
      <c r="C3479" s="10"/>
      <c r="D3479" s="10"/>
      <c r="E3479" s="10"/>
      <c r="F3479" s="10"/>
      <c r="G3479" s="10"/>
      <c r="H3479" s="10"/>
      <c r="I3479" s="10"/>
      <c r="J3479" s="10"/>
      <c r="K3479" s="10"/>
      <c r="L3479" s="10"/>
      <c r="M3479" s="10"/>
      <c r="N3479" s="10"/>
      <c r="O3479" s="10"/>
      <c r="P3479" s="10"/>
      <c r="Q3479" s="10"/>
      <c r="R3479" s="10"/>
      <c r="S3479" s="10"/>
      <c r="T3479" s="10"/>
      <c r="U3479" s="10"/>
      <c r="V3479" s="10"/>
      <c r="W3479" s="10"/>
      <c r="X3479" s="10"/>
      <c r="Y3479" s="10"/>
      <c r="Z3479" s="10"/>
      <c r="AA3479" s="13"/>
    </row>
    <row r="3480" spans="1:27">
      <c r="A3480" s="13"/>
      <c r="B3480" s="13"/>
      <c r="C3480" s="10"/>
      <c r="D3480" s="10"/>
      <c r="E3480" s="10"/>
      <c r="F3480" s="10"/>
      <c r="G3480" s="10"/>
      <c r="H3480" s="10"/>
      <c r="I3480" s="10"/>
      <c r="J3480" s="10"/>
      <c r="K3480" s="10"/>
      <c r="L3480" s="10"/>
      <c r="M3480" s="10"/>
      <c r="N3480" s="10"/>
      <c r="O3480" s="10"/>
      <c r="P3480" s="10"/>
      <c r="Q3480" s="10"/>
      <c r="R3480" s="10"/>
      <c r="S3480" s="10"/>
      <c r="T3480" s="10"/>
      <c r="U3480" s="10"/>
      <c r="V3480" s="10"/>
      <c r="W3480" s="10"/>
      <c r="X3480" s="10"/>
      <c r="Y3480" s="10"/>
      <c r="Z3480" s="10"/>
      <c r="AA3480" s="13"/>
    </row>
    <row r="3481" spans="1:27">
      <c r="A3481" s="13"/>
      <c r="B3481" s="13"/>
      <c r="C3481" s="10"/>
      <c r="D3481" s="10"/>
      <c r="E3481" s="10"/>
      <c r="F3481" s="10"/>
      <c r="G3481" s="10"/>
      <c r="H3481" s="10"/>
      <c r="I3481" s="10"/>
      <c r="J3481" s="10"/>
      <c r="K3481" s="10"/>
      <c r="L3481" s="10"/>
      <c r="M3481" s="10"/>
      <c r="N3481" s="10"/>
      <c r="O3481" s="10"/>
      <c r="P3481" s="10"/>
      <c r="Q3481" s="10"/>
      <c r="R3481" s="10"/>
      <c r="S3481" s="10"/>
      <c r="T3481" s="10"/>
      <c r="U3481" s="10"/>
      <c r="V3481" s="10"/>
      <c r="W3481" s="10"/>
      <c r="X3481" s="10"/>
      <c r="Y3481" s="10"/>
      <c r="Z3481" s="10"/>
      <c r="AA3481" s="13"/>
    </row>
    <row r="3482" spans="1:27">
      <c r="A3482" s="13"/>
      <c r="B3482" s="13"/>
      <c r="C3482" s="10"/>
      <c r="D3482" s="10"/>
      <c r="E3482" s="10"/>
      <c r="F3482" s="10"/>
      <c r="G3482" s="10"/>
      <c r="H3482" s="10"/>
      <c r="I3482" s="10"/>
      <c r="J3482" s="10"/>
      <c r="K3482" s="10"/>
      <c r="L3482" s="10"/>
      <c r="M3482" s="10"/>
      <c r="N3482" s="10"/>
      <c r="O3482" s="10"/>
      <c r="P3482" s="10"/>
      <c r="Q3482" s="10"/>
      <c r="R3482" s="10"/>
      <c r="S3482" s="10"/>
      <c r="T3482" s="10"/>
      <c r="U3482" s="10"/>
      <c r="V3482" s="10"/>
      <c r="W3482" s="10"/>
      <c r="X3482" s="10"/>
      <c r="Y3482" s="10"/>
      <c r="Z3482" s="10"/>
      <c r="AA3482" s="13"/>
    </row>
    <row r="3483" spans="1:27">
      <c r="A3483" s="13"/>
      <c r="B3483" s="13"/>
      <c r="C3483" s="10"/>
      <c r="D3483" s="10"/>
      <c r="E3483" s="10"/>
      <c r="F3483" s="10"/>
      <c r="G3483" s="10"/>
      <c r="H3483" s="10"/>
      <c r="I3483" s="10"/>
      <c r="J3483" s="10"/>
      <c r="K3483" s="10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  <c r="V3483" s="10"/>
      <c r="W3483" s="10"/>
      <c r="X3483" s="10"/>
      <c r="Y3483" s="10"/>
      <c r="Z3483" s="10"/>
      <c r="AA3483" s="13"/>
    </row>
    <row r="3484" spans="1:27">
      <c r="A3484" s="13"/>
      <c r="B3484" s="13"/>
      <c r="C3484" s="10"/>
      <c r="D3484" s="10"/>
      <c r="E3484" s="10"/>
      <c r="F3484" s="10"/>
      <c r="G3484" s="10"/>
      <c r="H3484" s="10"/>
      <c r="I3484" s="10"/>
      <c r="J3484" s="10"/>
      <c r="K3484" s="10"/>
      <c r="L3484" s="10"/>
      <c r="M3484" s="10"/>
      <c r="N3484" s="10"/>
      <c r="O3484" s="10"/>
      <c r="P3484" s="10"/>
      <c r="Q3484" s="10"/>
      <c r="R3484" s="10"/>
      <c r="S3484" s="10"/>
      <c r="T3484" s="10"/>
      <c r="U3484" s="10"/>
      <c r="V3484" s="10"/>
      <c r="W3484" s="10"/>
      <c r="X3484" s="10"/>
      <c r="Y3484" s="10"/>
      <c r="Z3484" s="10"/>
      <c r="AA3484" s="13"/>
    </row>
    <row r="3485" spans="1:27">
      <c r="A3485" s="13"/>
      <c r="B3485" s="13"/>
      <c r="C3485" s="10"/>
      <c r="D3485" s="10"/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10"/>
      <c r="Z3485" s="10"/>
      <c r="AA3485" s="13"/>
    </row>
    <row r="3486" spans="1:27">
      <c r="A3486" s="13"/>
      <c r="B3486" s="13"/>
      <c r="C3486" s="10"/>
      <c r="D3486" s="10"/>
      <c r="E3486" s="10"/>
      <c r="F3486" s="10"/>
      <c r="G3486" s="10"/>
      <c r="H3486" s="10"/>
      <c r="I3486" s="10"/>
      <c r="J3486" s="10"/>
      <c r="K3486" s="10"/>
      <c r="L3486" s="10"/>
      <c r="M3486" s="10"/>
      <c r="N3486" s="10"/>
      <c r="O3486" s="10"/>
      <c r="P3486" s="10"/>
      <c r="Q3486" s="10"/>
      <c r="R3486" s="10"/>
      <c r="S3486" s="10"/>
      <c r="T3486" s="10"/>
      <c r="U3486" s="10"/>
      <c r="V3486" s="10"/>
      <c r="W3486" s="10"/>
      <c r="X3486" s="10"/>
      <c r="Y3486" s="10"/>
      <c r="Z3486" s="10"/>
      <c r="AA3486" s="13"/>
    </row>
    <row r="3487" spans="1:27">
      <c r="A3487" s="13"/>
      <c r="B3487" s="13"/>
      <c r="C3487" s="10"/>
      <c r="D3487" s="10"/>
      <c r="E3487" s="10"/>
      <c r="F3487" s="10"/>
      <c r="G3487" s="10"/>
      <c r="H3487" s="10"/>
      <c r="I3487" s="10"/>
      <c r="J3487" s="10"/>
      <c r="K3487" s="10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  <c r="Y3487" s="10"/>
      <c r="Z3487" s="10"/>
      <c r="AA3487" s="13"/>
    </row>
    <row r="3488" spans="1:27">
      <c r="A3488" s="13"/>
      <c r="B3488" s="13"/>
      <c r="C3488" s="10"/>
      <c r="D3488" s="10"/>
      <c r="E3488" s="10"/>
      <c r="F3488" s="10"/>
      <c r="G3488" s="10"/>
      <c r="H3488" s="10"/>
      <c r="I3488" s="10"/>
      <c r="J3488" s="10"/>
      <c r="K3488" s="10"/>
      <c r="L3488" s="10"/>
      <c r="M3488" s="10"/>
      <c r="N3488" s="10"/>
      <c r="O3488" s="10"/>
      <c r="P3488" s="10"/>
      <c r="Q3488" s="10"/>
      <c r="R3488" s="10"/>
      <c r="S3488" s="10"/>
      <c r="T3488" s="10"/>
      <c r="U3488" s="10"/>
      <c r="V3488" s="10"/>
      <c r="W3488" s="10"/>
      <c r="X3488" s="10"/>
      <c r="Y3488" s="10"/>
      <c r="Z3488" s="10"/>
      <c r="AA3488" s="13"/>
    </row>
    <row r="3489" spans="1:27">
      <c r="A3489" s="13"/>
      <c r="B3489" s="13"/>
      <c r="C3489" s="10"/>
      <c r="D3489" s="10"/>
      <c r="E3489" s="10"/>
      <c r="F3489" s="10"/>
      <c r="G3489" s="10"/>
      <c r="H3489" s="10"/>
      <c r="I3489" s="10"/>
      <c r="J3489" s="10"/>
      <c r="K3489" s="10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  <c r="Y3489" s="10"/>
      <c r="Z3489" s="10"/>
      <c r="AA3489" s="13"/>
    </row>
    <row r="3490" spans="1:27">
      <c r="A3490" s="13"/>
      <c r="B3490" s="13"/>
      <c r="C3490" s="10"/>
      <c r="D3490" s="10"/>
      <c r="E3490" s="10"/>
      <c r="F3490" s="10"/>
      <c r="G3490" s="10"/>
      <c r="H3490" s="10"/>
      <c r="I3490" s="10"/>
      <c r="J3490" s="10"/>
      <c r="K3490" s="10"/>
      <c r="L3490" s="10"/>
      <c r="M3490" s="10"/>
      <c r="N3490" s="10"/>
      <c r="O3490" s="10"/>
      <c r="P3490" s="10"/>
      <c r="Q3490" s="10"/>
      <c r="R3490" s="10"/>
      <c r="S3490" s="10"/>
      <c r="T3490" s="10"/>
      <c r="U3490" s="10"/>
      <c r="V3490" s="10"/>
      <c r="W3490" s="10"/>
      <c r="X3490" s="10"/>
      <c r="Y3490" s="10"/>
      <c r="Z3490" s="10"/>
      <c r="AA3490" s="13"/>
    </row>
    <row r="3491" spans="1:27">
      <c r="A3491" s="13"/>
      <c r="B3491" s="13"/>
      <c r="C3491" s="10"/>
      <c r="D3491" s="10"/>
      <c r="E3491" s="10"/>
      <c r="F3491" s="10"/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  <c r="Y3491" s="10"/>
      <c r="Z3491" s="10"/>
      <c r="AA3491" s="13"/>
    </row>
    <row r="3492" spans="1:27">
      <c r="A3492" s="13"/>
      <c r="B3492" s="13"/>
      <c r="C3492" s="10"/>
      <c r="D3492" s="10"/>
      <c r="E3492" s="10"/>
      <c r="F3492" s="10"/>
      <c r="G3492" s="10"/>
      <c r="H3492" s="10"/>
      <c r="I3492" s="10"/>
      <c r="J3492" s="10"/>
      <c r="K3492" s="10"/>
      <c r="L3492" s="10"/>
      <c r="M3492" s="10"/>
      <c r="N3492" s="10"/>
      <c r="O3492" s="10"/>
      <c r="P3492" s="10"/>
      <c r="Q3492" s="10"/>
      <c r="R3492" s="10"/>
      <c r="S3492" s="10"/>
      <c r="T3492" s="10"/>
      <c r="U3492" s="10"/>
      <c r="V3492" s="10"/>
      <c r="W3492" s="10"/>
      <c r="X3492" s="10"/>
      <c r="Y3492" s="10"/>
      <c r="Z3492" s="10"/>
      <c r="AA3492" s="13"/>
    </row>
    <row r="3493" spans="1:27">
      <c r="A3493" s="13"/>
      <c r="B3493" s="13"/>
      <c r="C3493" s="10"/>
      <c r="D3493" s="10"/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  <c r="AA3493" s="13"/>
    </row>
    <row r="3494" spans="1:27">
      <c r="A3494" s="13"/>
      <c r="B3494" s="13"/>
      <c r="C3494" s="10"/>
      <c r="D3494" s="10"/>
      <c r="E3494" s="10"/>
      <c r="F3494" s="10"/>
      <c r="G3494" s="10"/>
      <c r="H3494" s="10"/>
      <c r="I3494" s="10"/>
      <c r="J3494" s="10"/>
      <c r="K3494" s="10"/>
      <c r="L3494" s="10"/>
      <c r="M3494" s="10"/>
      <c r="N3494" s="10"/>
      <c r="O3494" s="10"/>
      <c r="P3494" s="10"/>
      <c r="Q3494" s="10"/>
      <c r="R3494" s="10"/>
      <c r="S3494" s="10"/>
      <c r="T3494" s="10"/>
      <c r="U3494" s="10"/>
      <c r="V3494" s="10"/>
      <c r="W3494" s="10"/>
      <c r="X3494" s="10"/>
      <c r="Y3494" s="10"/>
      <c r="Z3494" s="10"/>
      <c r="AA3494" s="13"/>
    </row>
    <row r="3495" spans="1:27">
      <c r="A3495" s="13"/>
      <c r="B3495" s="13"/>
      <c r="C3495" s="10"/>
      <c r="D3495" s="10"/>
      <c r="E3495" s="10"/>
      <c r="F3495" s="10"/>
      <c r="G3495" s="10"/>
      <c r="H3495" s="10"/>
      <c r="I3495" s="10"/>
      <c r="J3495" s="10"/>
      <c r="K3495" s="10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  <c r="Y3495" s="10"/>
      <c r="Z3495" s="10"/>
      <c r="AA3495" s="13"/>
    </row>
    <row r="3496" spans="1:27">
      <c r="A3496" s="13"/>
      <c r="B3496" s="13"/>
      <c r="C3496" s="10"/>
      <c r="D3496" s="10"/>
      <c r="E3496" s="10"/>
      <c r="F3496" s="10"/>
      <c r="G3496" s="10"/>
      <c r="H3496" s="10"/>
      <c r="I3496" s="10"/>
      <c r="J3496" s="10"/>
      <c r="K3496" s="10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10"/>
      <c r="Z3496" s="10"/>
      <c r="AA3496" s="13"/>
    </row>
    <row r="3497" spans="1:27">
      <c r="A3497" s="13"/>
      <c r="B3497" s="13"/>
      <c r="C3497" s="10"/>
      <c r="D3497" s="10"/>
      <c r="E3497" s="10"/>
      <c r="F3497" s="10"/>
      <c r="G3497" s="10"/>
      <c r="H3497" s="10"/>
      <c r="I3497" s="10"/>
      <c r="J3497" s="10"/>
      <c r="K3497" s="10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  <c r="Y3497" s="10"/>
      <c r="Z3497" s="10"/>
      <c r="AA3497" s="13"/>
    </row>
    <row r="3498" spans="1:27">
      <c r="A3498" s="13"/>
      <c r="B3498" s="13"/>
      <c r="C3498" s="10"/>
      <c r="D3498" s="10"/>
      <c r="E3498" s="10"/>
      <c r="F3498" s="10"/>
      <c r="G3498" s="10"/>
      <c r="H3498" s="10"/>
      <c r="I3498" s="10"/>
      <c r="J3498" s="10"/>
      <c r="K3498" s="10"/>
      <c r="L3498" s="10"/>
      <c r="M3498" s="10"/>
      <c r="N3498" s="10"/>
      <c r="O3498" s="10"/>
      <c r="P3498" s="10"/>
      <c r="Q3498" s="10"/>
      <c r="R3498" s="10"/>
      <c r="S3498" s="10"/>
      <c r="T3498" s="10"/>
      <c r="U3498" s="10"/>
      <c r="V3498" s="10"/>
      <c r="W3498" s="10"/>
      <c r="X3498" s="10"/>
      <c r="Y3498" s="10"/>
      <c r="Z3498" s="10"/>
      <c r="AA3498" s="13"/>
    </row>
    <row r="3499" spans="1:27">
      <c r="A3499" s="13"/>
      <c r="B3499" s="13"/>
      <c r="C3499" s="10"/>
      <c r="D3499" s="10"/>
      <c r="E3499" s="10"/>
      <c r="F3499" s="10"/>
      <c r="G3499" s="10"/>
      <c r="H3499" s="10"/>
      <c r="I3499" s="10"/>
      <c r="J3499" s="10"/>
      <c r="K3499" s="10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  <c r="Y3499" s="10"/>
      <c r="Z3499" s="10"/>
      <c r="AA3499" s="13"/>
    </row>
    <row r="3500" spans="1:27">
      <c r="A3500" s="13"/>
      <c r="B3500" s="13"/>
      <c r="C3500" s="10"/>
      <c r="D3500" s="10"/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  <c r="O3500" s="10"/>
      <c r="P3500" s="10"/>
      <c r="Q3500" s="10"/>
      <c r="R3500" s="10"/>
      <c r="S3500" s="10"/>
      <c r="T3500" s="10"/>
      <c r="U3500" s="10"/>
      <c r="V3500" s="10"/>
      <c r="W3500" s="10"/>
      <c r="X3500" s="10"/>
      <c r="Y3500" s="10"/>
      <c r="Z3500" s="10"/>
      <c r="AA3500" s="13"/>
    </row>
    <row r="3501" spans="1:27">
      <c r="A3501" s="13"/>
      <c r="B3501" s="13"/>
      <c r="C3501" s="10"/>
      <c r="D3501" s="10"/>
      <c r="E3501" s="10"/>
      <c r="F3501" s="10"/>
      <c r="G3501" s="10"/>
      <c r="H3501" s="10"/>
      <c r="I3501" s="10"/>
      <c r="J3501" s="10"/>
      <c r="K3501" s="10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  <c r="Y3501" s="10"/>
      <c r="Z3501" s="10"/>
      <c r="AA3501" s="13"/>
    </row>
    <row r="3502" spans="1:27">
      <c r="A3502" s="13"/>
      <c r="B3502" s="13"/>
      <c r="C3502" s="10"/>
      <c r="D3502" s="10"/>
      <c r="E3502" s="10"/>
      <c r="F3502" s="10"/>
      <c r="G3502" s="10"/>
      <c r="H3502" s="10"/>
      <c r="I3502" s="10"/>
      <c r="J3502" s="10"/>
      <c r="K3502" s="10"/>
      <c r="L3502" s="10"/>
      <c r="M3502" s="10"/>
      <c r="N3502" s="10"/>
      <c r="O3502" s="10"/>
      <c r="P3502" s="10"/>
      <c r="Q3502" s="10"/>
      <c r="R3502" s="10"/>
      <c r="S3502" s="10"/>
      <c r="T3502" s="10"/>
      <c r="U3502" s="10"/>
      <c r="V3502" s="10"/>
      <c r="W3502" s="10"/>
      <c r="X3502" s="10"/>
      <c r="Y3502" s="10"/>
      <c r="Z3502" s="10"/>
      <c r="AA3502" s="13"/>
    </row>
    <row r="3503" spans="1:27">
      <c r="A3503" s="13"/>
      <c r="B3503" s="13"/>
      <c r="C3503" s="10"/>
      <c r="D3503" s="10"/>
      <c r="E3503" s="10"/>
      <c r="F3503" s="10"/>
      <c r="G3503" s="10"/>
      <c r="H3503" s="10"/>
      <c r="I3503" s="10"/>
      <c r="J3503" s="10"/>
      <c r="K3503" s="10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  <c r="Y3503" s="10"/>
      <c r="Z3503" s="10"/>
      <c r="AA3503" s="13"/>
    </row>
    <row r="3504" spans="1:27">
      <c r="A3504" s="13"/>
      <c r="B3504" s="13"/>
      <c r="C3504" s="10"/>
      <c r="D3504" s="10"/>
      <c r="E3504" s="10"/>
      <c r="F3504" s="10"/>
      <c r="G3504" s="10"/>
      <c r="H3504" s="10"/>
      <c r="I3504" s="10"/>
      <c r="J3504" s="10"/>
      <c r="K3504" s="10"/>
      <c r="L3504" s="10"/>
      <c r="M3504" s="10"/>
      <c r="N3504" s="10"/>
      <c r="O3504" s="10"/>
      <c r="P3504" s="10"/>
      <c r="Q3504" s="10"/>
      <c r="R3504" s="10"/>
      <c r="S3504" s="10"/>
      <c r="T3504" s="10"/>
      <c r="U3504" s="10"/>
      <c r="V3504" s="10"/>
      <c r="W3504" s="10"/>
      <c r="X3504" s="10"/>
      <c r="Y3504" s="10"/>
      <c r="Z3504" s="10"/>
      <c r="AA3504" s="13"/>
    </row>
    <row r="3505" spans="1:27">
      <c r="A3505" s="13"/>
      <c r="B3505" s="13"/>
      <c r="C3505" s="10"/>
      <c r="D3505" s="10"/>
      <c r="E3505" s="10"/>
      <c r="F3505" s="10"/>
      <c r="G3505" s="10"/>
      <c r="H3505" s="10"/>
      <c r="I3505" s="10"/>
      <c r="J3505" s="10"/>
      <c r="K3505" s="10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  <c r="Y3505" s="10"/>
      <c r="Z3505" s="10"/>
      <c r="AA3505" s="13"/>
    </row>
    <row r="3506" spans="1:27">
      <c r="A3506" s="13"/>
      <c r="B3506" s="13"/>
      <c r="C3506" s="10"/>
      <c r="D3506" s="10"/>
      <c r="E3506" s="10"/>
      <c r="F3506" s="10"/>
      <c r="G3506" s="10"/>
      <c r="H3506" s="10"/>
      <c r="I3506" s="10"/>
      <c r="J3506" s="10"/>
      <c r="K3506" s="10"/>
      <c r="L3506" s="10"/>
      <c r="M3506" s="10"/>
      <c r="N3506" s="10"/>
      <c r="O3506" s="10"/>
      <c r="P3506" s="10"/>
      <c r="Q3506" s="10"/>
      <c r="R3506" s="10"/>
      <c r="S3506" s="10"/>
      <c r="T3506" s="10"/>
      <c r="U3506" s="10"/>
      <c r="V3506" s="10"/>
      <c r="W3506" s="10"/>
      <c r="X3506" s="10"/>
      <c r="Y3506" s="10"/>
      <c r="Z3506" s="10"/>
      <c r="AA3506" s="13"/>
    </row>
    <row r="3507" spans="1:27">
      <c r="A3507" s="13"/>
      <c r="B3507" s="13"/>
      <c r="C3507" s="10"/>
      <c r="D3507" s="10"/>
      <c r="E3507" s="10"/>
      <c r="F3507" s="10"/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  <c r="Y3507" s="10"/>
      <c r="Z3507" s="10"/>
      <c r="AA3507" s="13"/>
    </row>
    <row r="3508" spans="1:27">
      <c r="A3508" s="13"/>
      <c r="B3508" s="13"/>
      <c r="C3508" s="10"/>
      <c r="D3508" s="10"/>
      <c r="E3508" s="10"/>
      <c r="F3508" s="10"/>
      <c r="G3508" s="10"/>
      <c r="H3508" s="1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10"/>
      <c r="Z3508" s="10"/>
      <c r="AA3508" s="13"/>
    </row>
    <row r="3509" spans="1:27">
      <c r="A3509" s="13"/>
      <c r="B3509" s="13"/>
      <c r="C3509" s="10"/>
      <c r="D3509" s="10"/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  <c r="AA3509" s="13"/>
    </row>
    <row r="3510" spans="1:27">
      <c r="A3510" s="13"/>
      <c r="B3510" s="13"/>
      <c r="C3510" s="10"/>
      <c r="D3510" s="10"/>
      <c r="E3510" s="10"/>
      <c r="F3510" s="10"/>
      <c r="G3510" s="10"/>
      <c r="H3510" s="1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10"/>
      <c r="Z3510" s="10"/>
      <c r="AA3510" s="13"/>
    </row>
    <row r="3511" spans="1:27">
      <c r="A3511" s="13"/>
      <c r="B3511" s="13"/>
      <c r="C3511" s="10"/>
      <c r="D3511" s="10"/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10"/>
      <c r="Z3511" s="10"/>
      <c r="AA3511" s="13"/>
    </row>
    <row r="3512" spans="1:27">
      <c r="A3512" s="13"/>
      <c r="B3512" s="13"/>
      <c r="C3512" s="10"/>
      <c r="D3512" s="10"/>
      <c r="E3512" s="10"/>
      <c r="F3512" s="10"/>
      <c r="G3512" s="10"/>
      <c r="H3512" s="10"/>
      <c r="I3512" s="10"/>
      <c r="J3512" s="10"/>
      <c r="K3512" s="10"/>
      <c r="L3512" s="10"/>
      <c r="M3512" s="10"/>
      <c r="N3512" s="10"/>
      <c r="O3512" s="10"/>
      <c r="P3512" s="10"/>
      <c r="Q3512" s="10"/>
      <c r="R3512" s="10"/>
      <c r="S3512" s="10"/>
      <c r="T3512" s="10"/>
      <c r="U3512" s="10"/>
      <c r="V3512" s="10"/>
      <c r="W3512" s="10"/>
      <c r="X3512" s="10"/>
      <c r="Y3512" s="10"/>
      <c r="Z3512" s="10"/>
      <c r="AA3512" s="13"/>
    </row>
    <row r="3513" spans="1:27">
      <c r="A3513" s="13"/>
      <c r="B3513" s="13"/>
      <c r="C3513" s="10"/>
      <c r="D3513" s="10"/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  <c r="AA3513" s="13"/>
    </row>
    <row r="3514" spans="1:27">
      <c r="A3514" s="13"/>
      <c r="B3514" s="13"/>
      <c r="C3514" s="10"/>
      <c r="D3514" s="10"/>
      <c r="E3514" s="10"/>
      <c r="F3514" s="10"/>
      <c r="G3514" s="10"/>
      <c r="H3514" s="10"/>
      <c r="I3514" s="10"/>
      <c r="J3514" s="10"/>
      <c r="K3514" s="10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10"/>
      <c r="Z3514" s="10"/>
      <c r="AA3514" s="13"/>
    </row>
    <row r="3515" spans="1:27">
      <c r="A3515" s="13"/>
      <c r="B3515" s="13"/>
      <c r="C3515" s="10"/>
      <c r="D3515" s="10"/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  <c r="AA3515" s="13"/>
    </row>
    <row r="3516" spans="1:27">
      <c r="A3516" s="13"/>
      <c r="B3516" s="13"/>
      <c r="C3516" s="10"/>
      <c r="D3516" s="10"/>
      <c r="E3516" s="10"/>
      <c r="F3516" s="10"/>
      <c r="G3516" s="10"/>
      <c r="H3516" s="10"/>
      <c r="I3516" s="10"/>
      <c r="J3516" s="10"/>
      <c r="K3516" s="10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10"/>
      <c r="Z3516" s="10"/>
      <c r="AA3516" s="13"/>
    </row>
    <row r="3517" spans="1:27">
      <c r="A3517" s="13"/>
      <c r="B3517" s="13"/>
      <c r="C3517" s="10"/>
      <c r="D3517" s="10"/>
      <c r="E3517" s="10"/>
      <c r="F3517" s="10"/>
      <c r="G3517" s="10"/>
      <c r="H3517" s="10"/>
      <c r="I3517" s="10"/>
      <c r="J3517" s="10"/>
      <c r="K3517" s="10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  <c r="AA3517" s="13"/>
    </row>
    <row r="3518" spans="1:27">
      <c r="A3518" s="13"/>
      <c r="B3518" s="13"/>
      <c r="C3518" s="10"/>
      <c r="D3518" s="10"/>
      <c r="E3518" s="10"/>
      <c r="F3518" s="10"/>
      <c r="G3518" s="10"/>
      <c r="H3518" s="10"/>
      <c r="I3518" s="10"/>
      <c r="J3518" s="10"/>
      <c r="K3518" s="10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10"/>
      <c r="Z3518" s="10"/>
      <c r="AA3518" s="13"/>
    </row>
    <row r="3519" spans="1:27">
      <c r="A3519" s="13"/>
      <c r="B3519" s="13"/>
      <c r="C3519" s="10"/>
      <c r="D3519" s="10"/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  <c r="AA3519" s="13"/>
    </row>
    <row r="3520" spans="1:27">
      <c r="A3520" s="13"/>
      <c r="B3520" s="13"/>
      <c r="C3520" s="10"/>
      <c r="D3520" s="10"/>
      <c r="E3520" s="10"/>
      <c r="F3520" s="10"/>
      <c r="G3520" s="10"/>
      <c r="H3520" s="10"/>
      <c r="I3520" s="10"/>
      <c r="J3520" s="10"/>
      <c r="K3520" s="10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10"/>
      <c r="Z3520" s="10"/>
      <c r="AA3520" s="13"/>
    </row>
    <row r="3521" spans="1:27">
      <c r="A3521" s="13"/>
      <c r="B3521" s="13"/>
      <c r="C3521" s="10"/>
      <c r="D3521" s="10"/>
      <c r="E3521" s="10"/>
      <c r="F3521" s="10"/>
      <c r="G3521" s="10"/>
      <c r="H3521" s="10"/>
      <c r="I3521" s="10"/>
      <c r="J3521" s="10"/>
      <c r="K3521" s="10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  <c r="AA3521" s="13"/>
    </row>
    <row r="3522" spans="1:27">
      <c r="A3522" s="13"/>
      <c r="B3522" s="13"/>
      <c r="C3522" s="10"/>
      <c r="D3522" s="10"/>
      <c r="E3522" s="10"/>
      <c r="F3522" s="10"/>
      <c r="G3522" s="10"/>
      <c r="H3522" s="10"/>
      <c r="I3522" s="10"/>
      <c r="J3522" s="10"/>
      <c r="K3522" s="10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  <c r="Y3522" s="10"/>
      <c r="Z3522" s="10"/>
      <c r="AA3522" s="13"/>
    </row>
    <row r="3523" spans="1:27">
      <c r="A3523" s="13"/>
      <c r="B3523" s="13"/>
      <c r="C3523" s="10"/>
      <c r="D3523" s="10"/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  <c r="AA3523" s="13"/>
    </row>
    <row r="3524" spans="1:27">
      <c r="A3524" s="13"/>
      <c r="B3524" s="13"/>
      <c r="C3524" s="10"/>
      <c r="D3524" s="10"/>
      <c r="E3524" s="10"/>
      <c r="F3524" s="10"/>
      <c r="G3524" s="10"/>
      <c r="H3524" s="10"/>
      <c r="I3524" s="10"/>
      <c r="J3524" s="10"/>
      <c r="K3524" s="10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10"/>
      <c r="Z3524" s="10"/>
      <c r="AA3524" s="13"/>
    </row>
    <row r="3525" spans="1:27">
      <c r="A3525" s="13"/>
      <c r="B3525" s="13"/>
      <c r="C3525" s="10"/>
      <c r="D3525" s="10"/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  <c r="AA3525" s="13"/>
    </row>
    <row r="3526" spans="1:27">
      <c r="A3526" s="13"/>
      <c r="B3526" s="13"/>
      <c r="C3526" s="10"/>
      <c r="D3526" s="10"/>
      <c r="E3526" s="10"/>
      <c r="F3526" s="10"/>
      <c r="G3526" s="10"/>
      <c r="H3526" s="10"/>
      <c r="I3526" s="10"/>
      <c r="J3526" s="10"/>
      <c r="K3526" s="10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10"/>
      <c r="Z3526" s="10"/>
      <c r="AA3526" s="13"/>
    </row>
    <row r="3527" spans="1:27">
      <c r="A3527" s="13"/>
      <c r="B3527" s="13"/>
      <c r="C3527" s="10"/>
      <c r="D3527" s="10"/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  <c r="AA3527" s="13"/>
    </row>
    <row r="3528" spans="1:27">
      <c r="A3528" s="13"/>
      <c r="B3528" s="13"/>
      <c r="C3528" s="10"/>
      <c r="D3528" s="10"/>
      <c r="E3528" s="10"/>
      <c r="F3528" s="10"/>
      <c r="G3528" s="10"/>
      <c r="H3528" s="10"/>
      <c r="I3528" s="10"/>
      <c r="J3528" s="10"/>
      <c r="K3528" s="10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10"/>
      <c r="Z3528" s="10"/>
      <c r="AA3528" s="13"/>
    </row>
    <row r="3529" spans="1:27">
      <c r="A3529" s="13"/>
      <c r="B3529" s="13"/>
      <c r="C3529" s="10"/>
      <c r="D3529" s="10"/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  <c r="AA3529" s="13"/>
    </row>
    <row r="3530" spans="1:27">
      <c r="A3530" s="13"/>
      <c r="B3530" s="13"/>
      <c r="C3530" s="10"/>
      <c r="D3530" s="10"/>
      <c r="E3530" s="10"/>
      <c r="F3530" s="10"/>
      <c r="G3530" s="10"/>
      <c r="H3530" s="10"/>
      <c r="I3530" s="10"/>
      <c r="J3530" s="10"/>
      <c r="K3530" s="10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10"/>
      <c r="Z3530" s="10"/>
      <c r="AA3530" s="13"/>
    </row>
    <row r="3531" spans="1:27">
      <c r="A3531" s="13"/>
      <c r="B3531" s="13"/>
      <c r="C3531" s="10"/>
      <c r="D3531" s="10"/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  <c r="AA3531" s="13"/>
    </row>
    <row r="3532" spans="1:27">
      <c r="A3532" s="13"/>
      <c r="B3532" s="13"/>
      <c r="C3532" s="10"/>
      <c r="D3532" s="10"/>
      <c r="E3532" s="10"/>
      <c r="F3532" s="10"/>
      <c r="G3532" s="10"/>
      <c r="H3532" s="10"/>
      <c r="I3532" s="10"/>
      <c r="J3532" s="10"/>
      <c r="K3532" s="10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10"/>
      <c r="Z3532" s="10"/>
      <c r="AA3532" s="13"/>
    </row>
    <row r="3533" spans="1:27">
      <c r="A3533" s="13"/>
      <c r="B3533" s="13"/>
      <c r="C3533" s="10"/>
      <c r="D3533" s="10"/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  <c r="AA3533" s="13"/>
    </row>
    <row r="3534" spans="1:27">
      <c r="A3534" s="13"/>
      <c r="B3534" s="13"/>
      <c r="C3534" s="10"/>
      <c r="D3534" s="10"/>
      <c r="E3534" s="10"/>
      <c r="F3534" s="10"/>
      <c r="G3534" s="10"/>
      <c r="H3534" s="10"/>
      <c r="I3534" s="10"/>
      <c r="J3534" s="10"/>
      <c r="K3534" s="10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  <c r="AA3534" s="13"/>
    </row>
    <row r="3535" spans="1:27">
      <c r="A3535" s="13"/>
      <c r="B3535" s="13"/>
      <c r="C3535" s="10"/>
      <c r="D3535" s="10"/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  <c r="AA3535" s="13"/>
    </row>
    <row r="3536" spans="1:27">
      <c r="A3536" s="13"/>
      <c r="B3536" s="13"/>
      <c r="C3536" s="10"/>
      <c r="D3536" s="10"/>
      <c r="E3536" s="10"/>
      <c r="F3536" s="10"/>
      <c r="G3536" s="10"/>
      <c r="H3536" s="10"/>
      <c r="I3536" s="10"/>
      <c r="J3536" s="10"/>
      <c r="K3536" s="10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10"/>
      <c r="Z3536" s="10"/>
      <c r="AA3536" s="13"/>
    </row>
    <row r="3537" spans="1:27">
      <c r="A3537" s="13"/>
      <c r="B3537" s="13"/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  <c r="AA3537" s="13"/>
    </row>
    <row r="3538" spans="1:27">
      <c r="A3538" s="13"/>
      <c r="B3538" s="13"/>
      <c r="C3538" s="10"/>
      <c r="D3538" s="10"/>
      <c r="E3538" s="10"/>
      <c r="F3538" s="10"/>
      <c r="G3538" s="10"/>
      <c r="H3538" s="10"/>
      <c r="I3538" s="10"/>
      <c r="J3538" s="10"/>
      <c r="K3538" s="10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10"/>
      <c r="Z3538" s="10"/>
      <c r="AA3538" s="13"/>
    </row>
    <row r="3539" spans="1:27">
      <c r="A3539" s="13"/>
      <c r="B3539" s="13"/>
      <c r="C3539" s="10"/>
      <c r="D3539" s="10"/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  <c r="AA3539" s="13"/>
    </row>
    <row r="3540" spans="1:27">
      <c r="A3540" s="13"/>
      <c r="B3540" s="13"/>
      <c r="C3540" s="10"/>
      <c r="D3540" s="10"/>
      <c r="E3540" s="10"/>
      <c r="F3540" s="10"/>
      <c r="G3540" s="10"/>
      <c r="H3540" s="10"/>
      <c r="I3540" s="10"/>
      <c r="J3540" s="10"/>
      <c r="K3540" s="10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10"/>
      <c r="Z3540" s="10"/>
      <c r="AA3540" s="13"/>
    </row>
    <row r="3541" spans="1:27">
      <c r="A3541" s="13"/>
      <c r="B3541" s="13"/>
      <c r="C3541" s="10"/>
      <c r="D3541" s="10"/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  <c r="AA3541" s="13"/>
    </row>
    <row r="3542" spans="1:27">
      <c r="A3542" s="13"/>
      <c r="B3542" s="13"/>
      <c r="C3542" s="10"/>
      <c r="D3542" s="10"/>
      <c r="E3542" s="10"/>
      <c r="F3542" s="10"/>
      <c r="G3542" s="10"/>
      <c r="H3542" s="10"/>
      <c r="I3542" s="10"/>
      <c r="J3542" s="10"/>
      <c r="K3542" s="10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10"/>
      <c r="Z3542" s="10"/>
      <c r="AA3542" s="13"/>
    </row>
    <row r="3543" spans="1:27">
      <c r="A3543" s="13"/>
      <c r="B3543" s="13"/>
      <c r="C3543" s="10"/>
      <c r="D3543" s="10"/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  <c r="AA3543" s="13"/>
    </row>
    <row r="3544" spans="1:27">
      <c r="A3544" s="13"/>
      <c r="B3544" s="13"/>
      <c r="C3544" s="10"/>
      <c r="D3544" s="10"/>
      <c r="E3544" s="10"/>
      <c r="F3544" s="10"/>
      <c r="G3544" s="10"/>
      <c r="H3544" s="10"/>
      <c r="I3544" s="10"/>
      <c r="J3544" s="10"/>
      <c r="K3544" s="10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10"/>
      <c r="Z3544" s="10"/>
      <c r="AA3544" s="13"/>
    </row>
    <row r="3545" spans="1:27">
      <c r="A3545" s="13"/>
      <c r="B3545" s="13"/>
      <c r="C3545" s="10"/>
      <c r="D3545" s="10"/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  <c r="AA3545" s="13"/>
    </row>
    <row r="3546" spans="1:27">
      <c r="A3546" s="13"/>
      <c r="B3546" s="13"/>
      <c r="C3546" s="10"/>
      <c r="D3546" s="10"/>
      <c r="E3546" s="10"/>
      <c r="F3546" s="10"/>
      <c r="G3546" s="10"/>
      <c r="H3546" s="10"/>
      <c r="I3546" s="10"/>
      <c r="J3546" s="10"/>
      <c r="K3546" s="10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10"/>
      <c r="Z3546" s="10"/>
      <c r="AA3546" s="13"/>
    </row>
    <row r="3547" spans="1:27">
      <c r="A3547" s="13"/>
      <c r="B3547" s="13"/>
      <c r="C3547" s="10"/>
      <c r="D3547" s="10"/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  <c r="AA3547" s="13"/>
    </row>
    <row r="3548" spans="1:27">
      <c r="A3548" s="13"/>
      <c r="B3548" s="13"/>
      <c r="C3548" s="10"/>
      <c r="D3548" s="10"/>
      <c r="E3548" s="10"/>
      <c r="F3548" s="10"/>
      <c r="G3548" s="10"/>
      <c r="H3548" s="10"/>
      <c r="I3548" s="10"/>
      <c r="J3548" s="10"/>
      <c r="K3548" s="10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10"/>
      <c r="Z3548" s="10"/>
      <c r="AA3548" s="13"/>
    </row>
    <row r="3549" spans="1:27">
      <c r="A3549" s="13"/>
      <c r="B3549" s="13"/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  <c r="AA3549" s="13"/>
    </row>
    <row r="3550" spans="1:27">
      <c r="A3550" s="13"/>
      <c r="B3550" s="13"/>
      <c r="C3550" s="10"/>
      <c r="D3550" s="10"/>
      <c r="E3550" s="10"/>
      <c r="F3550" s="10"/>
      <c r="G3550" s="10"/>
      <c r="H3550" s="10"/>
      <c r="I3550" s="10"/>
      <c r="J3550" s="10"/>
      <c r="K3550" s="10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10"/>
      <c r="Z3550" s="10"/>
      <c r="AA3550" s="13"/>
    </row>
    <row r="3551" spans="1:27">
      <c r="A3551" s="13"/>
      <c r="B3551" s="13"/>
      <c r="C3551" s="10"/>
      <c r="D3551" s="10"/>
      <c r="E3551" s="10"/>
      <c r="F3551" s="10"/>
      <c r="G3551" s="10"/>
      <c r="H3551" s="10"/>
      <c r="I3551" s="10"/>
      <c r="J3551" s="10"/>
      <c r="K3551" s="10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  <c r="AA3551" s="13"/>
    </row>
    <row r="3552" spans="1:27">
      <c r="A3552" s="13"/>
      <c r="B3552" s="13"/>
      <c r="C3552" s="10"/>
      <c r="D3552" s="10"/>
      <c r="E3552" s="10"/>
      <c r="F3552" s="10"/>
      <c r="G3552" s="10"/>
      <c r="H3552" s="10"/>
      <c r="I3552" s="10"/>
      <c r="J3552" s="10"/>
      <c r="K3552" s="10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10"/>
      <c r="Z3552" s="10"/>
      <c r="AA3552" s="13"/>
    </row>
    <row r="3553" spans="1:27">
      <c r="A3553" s="13"/>
      <c r="B3553" s="13"/>
      <c r="C3553" s="10"/>
      <c r="D3553" s="10"/>
      <c r="E3553" s="10"/>
      <c r="F3553" s="10"/>
      <c r="G3553" s="10"/>
      <c r="H3553" s="10"/>
      <c r="I3553" s="10"/>
      <c r="J3553" s="10"/>
      <c r="K3553" s="10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  <c r="AA3553" s="13"/>
    </row>
    <row r="3554" spans="1:27">
      <c r="A3554" s="13"/>
      <c r="B3554" s="13"/>
      <c r="C3554" s="10"/>
      <c r="D3554" s="10"/>
      <c r="E3554" s="10"/>
      <c r="F3554" s="10"/>
      <c r="G3554" s="10"/>
      <c r="H3554" s="10"/>
      <c r="I3554" s="10"/>
      <c r="J3554" s="10"/>
      <c r="K3554" s="10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10"/>
      <c r="Z3554" s="10"/>
      <c r="AA3554" s="13"/>
    </row>
    <row r="3555" spans="1:27">
      <c r="A3555" s="13"/>
      <c r="B3555" s="13"/>
      <c r="C3555" s="10"/>
      <c r="D3555" s="10"/>
      <c r="E3555" s="10"/>
      <c r="F3555" s="10"/>
      <c r="G3555" s="10"/>
      <c r="H3555" s="10"/>
      <c r="I3555" s="10"/>
      <c r="J3555" s="10"/>
      <c r="K3555" s="10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  <c r="AA3555" s="13"/>
    </row>
    <row r="3556" spans="1:27">
      <c r="A3556" s="13"/>
      <c r="B3556" s="13"/>
      <c r="C3556" s="10"/>
      <c r="D3556" s="10"/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10"/>
      <c r="Z3556" s="10"/>
      <c r="AA3556" s="13"/>
    </row>
    <row r="3557" spans="1:27">
      <c r="A3557" s="13"/>
      <c r="B3557" s="13"/>
      <c r="C3557" s="10"/>
      <c r="D3557" s="10"/>
      <c r="E3557" s="10"/>
      <c r="F3557" s="10"/>
      <c r="G3557" s="10"/>
      <c r="H3557" s="10"/>
      <c r="I3557" s="10"/>
      <c r="J3557" s="10"/>
      <c r="K3557" s="10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  <c r="AA3557" s="13"/>
    </row>
    <row r="3558" spans="1:27">
      <c r="A3558" s="13"/>
      <c r="B3558" s="13"/>
      <c r="C3558" s="10"/>
      <c r="D3558" s="10"/>
      <c r="E3558" s="10"/>
      <c r="F3558" s="10"/>
      <c r="G3558" s="10"/>
      <c r="H3558" s="10"/>
      <c r="I3558" s="10"/>
      <c r="J3558" s="10"/>
      <c r="K3558" s="10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10"/>
      <c r="Z3558" s="10"/>
      <c r="AA3558" s="13"/>
    </row>
    <row r="3559" spans="1:27">
      <c r="A3559" s="13"/>
      <c r="B3559" s="13"/>
      <c r="C3559" s="10"/>
      <c r="D3559" s="10"/>
      <c r="E3559" s="10"/>
      <c r="F3559" s="10"/>
      <c r="G3559" s="10"/>
      <c r="H3559" s="10"/>
      <c r="I3559" s="10"/>
      <c r="J3559" s="10"/>
      <c r="K3559" s="10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  <c r="AA3559" s="13"/>
    </row>
    <row r="3560" spans="1:27">
      <c r="A3560" s="13"/>
      <c r="B3560" s="13"/>
      <c r="C3560" s="10"/>
      <c r="D3560" s="10"/>
      <c r="E3560" s="10"/>
      <c r="F3560" s="10"/>
      <c r="G3560" s="10"/>
      <c r="H3560" s="10"/>
      <c r="I3560" s="10"/>
      <c r="J3560" s="10"/>
      <c r="K3560" s="10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10"/>
      <c r="Z3560" s="10"/>
      <c r="AA3560" s="13"/>
    </row>
    <row r="3561" spans="1:27">
      <c r="A3561" s="13"/>
      <c r="B3561" s="13"/>
      <c r="C3561" s="10"/>
      <c r="D3561" s="10"/>
      <c r="E3561" s="10"/>
      <c r="F3561" s="10"/>
      <c r="G3561" s="10"/>
      <c r="H3561" s="10"/>
      <c r="I3561" s="10"/>
      <c r="J3561" s="10"/>
      <c r="K3561" s="10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  <c r="AA3561" s="13"/>
    </row>
    <row r="3562" spans="1:27">
      <c r="A3562" s="13"/>
      <c r="B3562" s="13"/>
      <c r="C3562" s="10"/>
      <c r="D3562" s="10"/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10"/>
      <c r="Z3562" s="10"/>
      <c r="AA3562" s="13"/>
    </row>
    <row r="3563" spans="1:27">
      <c r="A3563" s="13"/>
      <c r="B3563" s="13"/>
      <c r="C3563" s="10"/>
      <c r="D3563" s="10"/>
      <c r="E3563" s="10"/>
      <c r="F3563" s="10"/>
      <c r="G3563" s="10"/>
      <c r="H3563" s="10"/>
      <c r="I3563" s="10"/>
      <c r="J3563" s="10"/>
      <c r="K3563" s="10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  <c r="AA3563" s="13"/>
    </row>
    <row r="3564" spans="1:27">
      <c r="A3564" s="13"/>
      <c r="B3564" s="13"/>
      <c r="C3564" s="10"/>
      <c r="D3564" s="10"/>
      <c r="E3564" s="10"/>
      <c r="F3564" s="10"/>
      <c r="G3564" s="10"/>
      <c r="H3564" s="10"/>
      <c r="I3564" s="10"/>
      <c r="J3564" s="10"/>
      <c r="K3564" s="10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10"/>
      <c r="Z3564" s="10"/>
      <c r="AA3564" s="13"/>
    </row>
    <row r="3565" spans="1:27">
      <c r="A3565" s="13"/>
      <c r="B3565" s="13"/>
      <c r="C3565" s="10"/>
      <c r="D3565" s="10"/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  <c r="AA3565" s="13"/>
    </row>
    <row r="3566" spans="1:27">
      <c r="A3566" s="13"/>
      <c r="B3566" s="13"/>
      <c r="C3566" s="10"/>
      <c r="D3566" s="10"/>
      <c r="E3566" s="10"/>
      <c r="F3566" s="10"/>
      <c r="G3566" s="10"/>
      <c r="H3566" s="10"/>
      <c r="I3566" s="10"/>
      <c r="J3566" s="10"/>
      <c r="K3566" s="10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10"/>
      <c r="Z3566" s="10"/>
      <c r="AA3566" s="13"/>
    </row>
    <row r="3567" spans="1:27">
      <c r="A3567" s="13"/>
      <c r="B3567" s="13"/>
      <c r="C3567" s="10"/>
      <c r="D3567" s="10"/>
      <c r="E3567" s="10"/>
      <c r="F3567" s="10"/>
      <c r="G3567" s="10"/>
      <c r="H3567" s="10"/>
      <c r="I3567" s="10"/>
      <c r="J3567" s="10"/>
      <c r="K3567" s="10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  <c r="AA3567" s="13"/>
    </row>
    <row r="3568" spans="1:27">
      <c r="A3568" s="13"/>
      <c r="B3568" s="13"/>
      <c r="C3568" s="10"/>
      <c r="D3568" s="10"/>
      <c r="E3568" s="10"/>
      <c r="F3568" s="10"/>
      <c r="G3568" s="10"/>
      <c r="H3568" s="10"/>
      <c r="I3568" s="10"/>
      <c r="J3568" s="10"/>
      <c r="K3568" s="10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10"/>
      <c r="Z3568" s="10"/>
      <c r="AA3568" s="13"/>
    </row>
    <row r="3569" spans="1:27">
      <c r="A3569" s="13"/>
      <c r="B3569" s="13"/>
      <c r="C3569" s="10"/>
      <c r="D3569" s="10"/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  <c r="AA3569" s="13"/>
    </row>
    <row r="3570" spans="1:27">
      <c r="A3570" s="13"/>
      <c r="B3570" s="13"/>
      <c r="C3570" s="10"/>
      <c r="D3570" s="10"/>
      <c r="E3570" s="10"/>
      <c r="F3570" s="10"/>
      <c r="G3570" s="10"/>
      <c r="H3570" s="10"/>
      <c r="I3570" s="10"/>
      <c r="J3570" s="10"/>
      <c r="K3570" s="10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10"/>
      <c r="Z3570" s="10"/>
      <c r="AA3570" s="13"/>
    </row>
    <row r="3571" spans="1:27">
      <c r="A3571" s="13"/>
      <c r="B3571" s="13"/>
      <c r="C3571" s="10"/>
      <c r="D3571" s="10"/>
      <c r="E3571" s="10"/>
      <c r="F3571" s="10"/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  <c r="AA3571" s="13"/>
    </row>
    <row r="3572" spans="1:27">
      <c r="A3572" s="13"/>
      <c r="B3572" s="13"/>
      <c r="C3572" s="10"/>
      <c r="D3572" s="10"/>
      <c r="E3572" s="10"/>
      <c r="F3572" s="10"/>
      <c r="G3572" s="10"/>
      <c r="H3572" s="10"/>
      <c r="I3572" s="10"/>
      <c r="J3572" s="10"/>
      <c r="K3572" s="10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10"/>
      <c r="Z3572" s="10"/>
      <c r="AA3572" s="13"/>
    </row>
    <row r="3573" spans="1:27">
      <c r="A3573" s="13"/>
      <c r="B3573" s="13"/>
      <c r="C3573" s="10"/>
      <c r="D3573" s="10"/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  <c r="AA3573" s="13"/>
    </row>
    <row r="3574" spans="1:27">
      <c r="A3574" s="13"/>
      <c r="B3574" s="13"/>
      <c r="C3574" s="10"/>
      <c r="D3574" s="10"/>
      <c r="E3574" s="10"/>
      <c r="F3574" s="10"/>
      <c r="G3574" s="10"/>
      <c r="H3574" s="10"/>
      <c r="I3574" s="10"/>
      <c r="J3574" s="10"/>
      <c r="K3574" s="10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10"/>
      <c r="Z3574" s="10"/>
      <c r="AA3574" s="13"/>
    </row>
    <row r="3575" spans="1:27">
      <c r="A3575" s="13"/>
      <c r="B3575" s="13"/>
      <c r="C3575" s="10"/>
      <c r="D3575" s="10"/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  <c r="AA3575" s="13"/>
    </row>
    <row r="3576" spans="1:27">
      <c r="A3576" s="13"/>
      <c r="B3576" s="13"/>
      <c r="C3576" s="10"/>
      <c r="D3576" s="10"/>
      <c r="E3576" s="10"/>
      <c r="F3576" s="10"/>
      <c r="G3576" s="10"/>
      <c r="H3576" s="10"/>
      <c r="I3576" s="10"/>
      <c r="J3576" s="10"/>
      <c r="K3576" s="10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10"/>
      <c r="Z3576" s="10"/>
      <c r="AA3576" s="13"/>
    </row>
    <row r="3577" spans="1:27">
      <c r="A3577" s="13"/>
      <c r="B3577" s="13"/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  <c r="AA3577" s="13"/>
    </row>
    <row r="3578" spans="1:27">
      <c r="A3578" s="13"/>
      <c r="B3578" s="13"/>
      <c r="C3578" s="10"/>
      <c r="D3578" s="10"/>
      <c r="E3578" s="10"/>
      <c r="F3578" s="10"/>
      <c r="G3578" s="10"/>
      <c r="H3578" s="10"/>
      <c r="I3578" s="10"/>
      <c r="J3578" s="10"/>
      <c r="K3578" s="10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10"/>
      <c r="Z3578" s="10"/>
      <c r="AA3578" s="13"/>
    </row>
    <row r="3579" spans="1:27">
      <c r="A3579" s="13"/>
      <c r="B3579" s="13"/>
      <c r="C3579" s="10"/>
      <c r="D3579" s="10"/>
      <c r="E3579" s="10"/>
      <c r="F3579" s="10"/>
      <c r="G3579" s="10"/>
      <c r="H3579" s="10"/>
      <c r="I3579" s="10"/>
      <c r="J3579" s="10"/>
      <c r="K3579" s="10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  <c r="AA3579" s="13"/>
    </row>
    <row r="3580" spans="1:27">
      <c r="A3580" s="13"/>
      <c r="B3580" s="13"/>
      <c r="C3580" s="10"/>
      <c r="D3580" s="10"/>
      <c r="E3580" s="10"/>
      <c r="F3580" s="10"/>
      <c r="G3580" s="10"/>
      <c r="H3580" s="10"/>
      <c r="I3580" s="10"/>
      <c r="J3580" s="10"/>
      <c r="K3580" s="10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10"/>
      <c r="Z3580" s="10"/>
      <c r="AA3580" s="13"/>
    </row>
    <row r="3581" spans="1:27">
      <c r="A3581" s="13"/>
      <c r="B3581" s="13"/>
      <c r="C3581" s="10"/>
      <c r="D3581" s="10"/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  <c r="AA3581" s="13"/>
    </row>
    <row r="3582" spans="1:27">
      <c r="A3582" s="13"/>
      <c r="B3582" s="13"/>
      <c r="C3582" s="10"/>
      <c r="D3582" s="10"/>
      <c r="E3582" s="10"/>
      <c r="F3582" s="10"/>
      <c r="G3582" s="10"/>
      <c r="H3582" s="10"/>
      <c r="I3582" s="10"/>
      <c r="J3582" s="10"/>
      <c r="K3582" s="10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10"/>
      <c r="Z3582" s="10"/>
      <c r="AA3582" s="13"/>
    </row>
    <row r="3583" spans="1:27">
      <c r="A3583" s="13"/>
      <c r="B3583" s="13"/>
      <c r="C3583" s="10"/>
      <c r="D3583" s="10"/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  <c r="AA3583" s="13"/>
    </row>
    <row r="3584" spans="1:27">
      <c r="A3584" s="13"/>
      <c r="B3584" s="13"/>
      <c r="C3584" s="10"/>
      <c r="D3584" s="10"/>
      <c r="E3584" s="10"/>
      <c r="F3584" s="10"/>
      <c r="G3584" s="10"/>
      <c r="H3584" s="10"/>
      <c r="I3584" s="10"/>
      <c r="J3584" s="10"/>
      <c r="K3584" s="10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10"/>
      <c r="Z3584" s="10"/>
      <c r="AA3584" s="13"/>
    </row>
    <row r="3585" spans="1:27">
      <c r="A3585" s="13"/>
      <c r="B3585" s="13"/>
      <c r="C3585" s="10"/>
      <c r="D3585" s="10"/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  <c r="AA3585" s="13"/>
    </row>
    <row r="3586" spans="1:27">
      <c r="A3586" s="13"/>
      <c r="B3586" s="13"/>
      <c r="C3586" s="10"/>
      <c r="D3586" s="10"/>
      <c r="E3586" s="10"/>
      <c r="F3586" s="10"/>
      <c r="G3586" s="10"/>
      <c r="H3586" s="10"/>
      <c r="I3586" s="10"/>
      <c r="J3586" s="10"/>
      <c r="K3586" s="10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10"/>
      <c r="Z3586" s="10"/>
      <c r="AA3586" s="13"/>
    </row>
    <row r="3587" spans="1:27">
      <c r="A3587" s="13"/>
      <c r="B3587" s="13"/>
      <c r="C3587" s="10"/>
      <c r="D3587" s="10"/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  <c r="AA3587" s="13"/>
    </row>
    <row r="3588" spans="1:27">
      <c r="A3588" s="13"/>
      <c r="B3588" s="13"/>
      <c r="C3588" s="10"/>
      <c r="D3588" s="10"/>
      <c r="E3588" s="10"/>
      <c r="F3588" s="10"/>
      <c r="G3588" s="10"/>
      <c r="H3588" s="10"/>
      <c r="I3588" s="10"/>
      <c r="J3588" s="10"/>
      <c r="K3588" s="10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10"/>
      <c r="Z3588" s="10"/>
      <c r="AA3588" s="13"/>
    </row>
    <row r="3589" spans="1:27">
      <c r="A3589" s="13"/>
      <c r="B3589" s="13"/>
      <c r="C3589" s="10"/>
      <c r="D3589" s="10"/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  <c r="AA3589" s="13"/>
    </row>
    <row r="3590" spans="1:27">
      <c r="A3590" s="13"/>
      <c r="B3590" s="13"/>
      <c r="C3590" s="10"/>
      <c r="D3590" s="10"/>
      <c r="E3590" s="10"/>
      <c r="F3590" s="10"/>
      <c r="G3590" s="10"/>
      <c r="H3590" s="10"/>
      <c r="I3590" s="10"/>
      <c r="J3590" s="10"/>
      <c r="K3590" s="10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10"/>
      <c r="Z3590" s="10"/>
      <c r="AA3590" s="13"/>
    </row>
    <row r="3591" spans="1:27">
      <c r="A3591" s="13"/>
      <c r="B3591" s="13"/>
      <c r="C3591" s="10"/>
      <c r="D3591" s="10"/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  <c r="AA3591" s="13"/>
    </row>
    <row r="3592" spans="1:27">
      <c r="A3592" s="13"/>
      <c r="B3592" s="13"/>
      <c r="C3592" s="10"/>
      <c r="D3592" s="10"/>
      <c r="E3592" s="10"/>
      <c r="F3592" s="10"/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10"/>
      <c r="Z3592" s="10"/>
      <c r="AA3592" s="13"/>
    </row>
    <row r="3593" spans="1:27">
      <c r="A3593" s="13"/>
      <c r="B3593" s="13"/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  <c r="AA3593" s="13"/>
    </row>
    <row r="3594" spans="1:27">
      <c r="A3594" s="13"/>
      <c r="B3594" s="13"/>
      <c r="C3594" s="10"/>
      <c r="D3594" s="10"/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10"/>
      <c r="Z3594" s="10"/>
      <c r="AA3594" s="13"/>
    </row>
    <row r="3595" spans="1:27">
      <c r="A3595" s="13"/>
      <c r="B3595" s="13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  <c r="AA3595" s="13"/>
    </row>
    <row r="3596" spans="1:27">
      <c r="A3596" s="13"/>
      <c r="B3596" s="13"/>
      <c r="C3596" s="10"/>
      <c r="D3596" s="10"/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10"/>
      <c r="Z3596" s="10"/>
      <c r="AA3596" s="13"/>
    </row>
    <row r="3597" spans="1:27">
      <c r="A3597" s="13"/>
      <c r="B3597" s="13"/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  <c r="AA3597" s="13"/>
    </row>
    <row r="3598" spans="1:27">
      <c r="A3598" s="13"/>
      <c r="B3598" s="13"/>
      <c r="C3598" s="10"/>
      <c r="D3598" s="10"/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10"/>
      <c r="Z3598" s="10"/>
      <c r="AA3598" s="13"/>
    </row>
    <row r="3599" spans="1:27">
      <c r="A3599" s="13"/>
      <c r="B3599" s="13"/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  <c r="AA3599" s="13"/>
    </row>
    <row r="3600" spans="1:27">
      <c r="A3600" s="13"/>
      <c r="B3600" s="13"/>
      <c r="C3600" s="10"/>
      <c r="D3600" s="10"/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10"/>
      <c r="Z3600" s="10"/>
      <c r="AA3600" s="13"/>
    </row>
    <row r="3601" spans="1:27">
      <c r="A3601" s="13"/>
      <c r="B3601" s="13"/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  <c r="AA3601" s="13"/>
    </row>
    <row r="3602" spans="1:27">
      <c r="A3602" s="13"/>
      <c r="B3602" s="13"/>
      <c r="C3602" s="10"/>
      <c r="D3602" s="10"/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10"/>
      <c r="Z3602" s="10"/>
      <c r="AA3602" s="13"/>
    </row>
    <row r="3603" spans="1:27">
      <c r="A3603" s="13"/>
      <c r="B3603" s="13"/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  <c r="AA3603" s="13"/>
    </row>
    <row r="3604" spans="1:27">
      <c r="A3604" s="13"/>
      <c r="B3604" s="13"/>
      <c r="C3604" s="10"/>
      <c r="D3604" s="10"/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10"/>
      <c r="Z3604" s="10"/>
      <c r="AA3604" s="13"/>
    </row>
    <row r="3605" spans="1:27">
      <c r="A3605" s="13"/>
      <c r="B3605" s="13"/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  <c r="AA3605" s="13"/>
    </row>
    <row r="3606" spans="1:27">
      <c r="A3606" s="13"/>
      <c r="B3606" s="13"/>
      <c r="C3606" s="10"/>
      <c r="D3606" s="10"/>
      <c r="E3606" s="10"/>
      <c r="F3606" s="10"/>
      <c r="G3606" s="10"/>
      <c r="H3606" s="10"/>
      <c r="I3606" s="10"/>
      <c r="J3606" s="10"/>
      <c r="K3606" s="10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10"/>
      <c r="Z3606" s="10"/>
      <c r="AA3606" s="13"/>
    </row>
    <row r="3607" spans="1:27">
      <c r="A3607" s="13"/>
      <c r="B3607" s="13"/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  <c r="AA3607" s="13"/>
    </row>
    <row r="3608" spans="1:27">
      <c r="A3608" s="13"/>
      <c r="B3608" s="13"/>
      <c r="C3608" s="10"/>
      <c r="D3608" s="10"/>
      <c r="E3608" s="10"/>
      <c r="F3608" s="10"/>
      <c r="G3608" s="10"/>
      <c r="H3608" s="10"/>
      <c r="I3608" s="10"/>
      <c r="J3608" s="10"/>
      <c r="K3608" s="10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10"/>
      <c r="Z3608" s="10"/>
      <c r="AA3608" s="13"/>
    </row>
    <row r="3609" spans="1:27">
      <c r="A3609" s="13"/>
      <c r="B3609" s="13"/>
      <c r="C3609" s="10"/>
      <c r="D3609" s="10"/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  <c r="AA3609" s="13"/>
    </row>
    <row r="3610" spans="1:27">
      <c r="A3610" s="13"/>
      <c r="B3610" s="13"/>
      <c r="C3610" s="10"/>
      <c r="D3610" s="10"/>
      <c r="E3610" s="10"/>
      <c r="F3610" s="10"/>
      <c r="G3610" s="10"/>
      <c r="H3610" s="10"/>
      <c r="I3610" s="10"/>
      <c r="J3610" s="10"/>
      <c r="K3610" s="10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10"/>
      <c r="Z3610" s="10"/>
      <c r="AA3610" s="13"/>
    </row>
    <row r="3611" spans="1:27">
      <c r="A3611" s="13"/>
      <c r="B3611" s="13"/>
      <c r="C3611" s="10"/>
      <c r="D3611" s="10"/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  <c r="AA3611" s="13"/>
    </row>
    <row r="3612" spans="1:27">
      <c r="A3612" s="13"/>
      <c r="B3612" s="13"/>
      <c r="C3612" s="10"/>
      <c r="D3612" s="10"/>
      <c r="E3612" s="10"/>
      <c r="F3612" s="10"/>
      <c r="G3612" s="10"/>
      <c r="H3612" s="10"/>
      <c r="I3612" s="10"/>
      <c r="J3612" s="10"/>
      <c r="K3612" s="10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10"/>
      <c r="Z3612" s="10"/>
      <c r="AA3612" s="13"/>
    </row>
    <row r="3613" spans="1:27">
      <c r="A3613" s="13"/>
      <c r="B3613" s="13"/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  <c r="AA3613" s="13"/>
    </row>
    <row r="3614" spans="1:27">
      <c r="A3614" s="13"/>
      <c r="B3614" s="13"/>
      <c r="C3614" s="10"/>
      <c r="D3614" s="10"/>
      <c r="E3614" s="10"/>
      <c r="F3614" s="10"/>
      <c r="G3614" s="10"/>
      <c r="H3614" s="10"/>
      <c r="I3614" s="10"/>
      <c r="J3614" s="10"/>
      <c r="K3614" s="10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10"/>
      <c r="Z3614" s="10"/>
      <c r="AA3614" s="13"/>
    </row>
    <row r="3615" spans="1:27">
      <c r="A3615" s="13"/>
      <c r="B3615" s="13"/>
      <c r="C3615" s="10"/>
      <c r="D3615" s="10"/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  <c r="AA3615" s="13"/>
    </row>
    <row r="3616" spans="1:27">
      <c r="A3616" s="13"/>
      <c r="B3616" s="13"/>
      <c r="C3616" s="10"/>
      <c r="D3616" s="10"/>
      <c r="E3616" s="10"/>
      <c r="F3616" s="10"/>
      <c r="G3616" s="10"/>
      <c r="H3616" s="10"/>
      <c r="I3616" s="10"/>
      <c r="J3616" s="10"/>
      <c r="K3616" s="10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10"/>
      <c r="Z3616" s="10"/>
      <c r="AA3616" s="13"/>
    </row>
    <row r="3617" spans="1:27">
      <c r="A3617" s="13"/>
      <c r="B3617" s="13"/>
      <c r="C3617" s="10"/>
      <c r="D3617" s="10"/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  <c r="AA3617" s="13"/>
    </row>
    <row r="3618" spans="1:27">
      <c r="A3618" s="13"/>
      <c r="B3618" s="13"/>
      <c r="C3618" s="10"/>
      <c r="D3618" s="10"/>
      <c r="E3618" s="10"/>
      <c r="F3618" s="10"/>
      <c r="G3618" s="10"/>
      <c r="H3618" s="10"/>
      <c r="I3618" s="10"/>
      <c r="J3618" s="10"/>
      <c r="K3618" s="10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10"/>
      <c r="Z3618" s="10"/>
      <c r="AA3618" s="13"/>
    </row>
    <row r="3619" spans="1:27">
      <c r="A3619" s="13"/>
      <c r="B3619" s="13"/>
      <c r="C3619" s="10"/>
      <c r="D3619" s="10"/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  <c r="AA3619" s="13"/>
    </row>
    <row r="3620" spans="1:27">
      <c r="A3620" s="13"/>
      <c r="B3620" s="13"/>
      <c r="C3620" s="10"/>
      <c r="D3620" s="10"/>
      <c r="E3620" s="10"/>
      <c r="F3620" s="10"/>
      <c r="G3620" s="10"/>
      <c r="H3620" s="10"/>
      <c r="I3620" s="10"/>
      <c r="J3620" s="10"/>
      <c r="K3620" s="10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10"/>
      <c r="Z3620" s="10"/>
      <c r="AA3620" s="13"/>
    </row>
    <row r="3621" spans="1:27">
      <c r="A3621" s="13"/>
      <c r="B3621" s="13"/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  <c r="AA3621" s="13"/>
    </row>
    <row r="3622" spans="1:27">
      <c r="A3622" s="13"/>
      <c r="B3622" s="13"/>
      <c r="C3622" s="10"/>
      <c r="D3622" s="10"/>
      <c r="E3622" s="10"/>
      <c r="F3622" s="10"/>
      <c r="G3622" s="10"/>
      <c r="H3622" s="10"/>
      <c r="I3622" s="10"/>
      <c r="J3622" s="10"/>
      <c r="K3622" s="10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10"/>
      <c r="Z3622" s="10"/>
      <c r="AA3622" s="13"/>
    </row>
    <row r="3623" spans="1:27">
      <c r="A3623" s="13"/>
      <c r="B3623" s="13"/>
      <c r="C3623" s="10"/>
      <c r="D3623" s="10"/>
      <c r="E3623" s="10"/>
      <c r="F3623" s="10"/>
      <c r="G3623" s="10"/>
      <c r="H3623" s="10"/>
      <c r="I3623" s="10"/>
      <c r="J3623" s="10"/>
      <c r="K3623" s="10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  <c r="AA3623" s="13"/>
    </row>
    <row r="3624" spans="1:27">
      <c r="A3624" s="13"/>
      <c r="B3624" s="13"/>
      <c r="C3624" s="10"/>
      <c r="D3624" s="10"/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10"/>
      <c r="Z3624" s="10"/>
      <c r="AA3624" s="13"/>
    </row>
    <row r="3625" spans="1:27">
      <c r="A3625" s="13"/>
      <c r="B3625" s="13"/>
      <c r="C3625" s="10"/>
      <c r="D3625" s="10"/>
      <c r="E3625" s="10"/>
      <c r="F3625" s="10"/>
      <c r="G3625" s="10"/>
      <c r="H3625" s="10"/>
      <c r="I3625" s="10"/>
      <c r="J3625" s="10"/>
      <c r="K3625" s="10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  <c r="AA3625" s="13"/>
    </row>
    <row r="3626" spans="1:27">
      <c r="A3626" s="13"/>
      <c r="B3626" s="13"/>
      <c r="C3626" s="10"/>
      <c r="D3626" s="10"/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10"/>
      <c r="Z3626" s="10"/>
      <c r="AA3626" s="13"/>
    </row>
    <row r="3627" spans="1:27">
      <c r="A3627" s="13"/>
      <c r="B3627" s="13"/>
      <c r="C3627" s="10"/>
      <c r="D3627" s="10"/>
      <c r="E3627" s="10"/>
      <c r="F3627" s="10"/>
      <c r="G3627" s="10"/>
      <c r="H3627" s="10"/>
      <c r="I3627" s="10"/>
      <c r="J3627" s="10"/>
      <c r="K3627" s="10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  <c r="AA3627" s="13"/>
    </row>
    <row r="3628" spans="1:27">
      <c r="A3628" s="13"/>
      <c r="B3628" s="13"/>
      <c r="C3628" s="10"/>
      <c r="D3628" s="10"/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10"/>
      <c r="Z3628" s="10"/>
      <c r="AA3628" s="13"/>
    </row>
    <row r="3629" spans="1:27">
      <c r="A3629" s="13"/>
      <c r="B3629" s="13"/>
      <c r="C3629" s="10"/>
      <c r="D3629" s="10"/>
      <c r="E3629" s="10"/>
      <c r="F3629" s="10"/>
      <c r="G3629" s="10"/>
      <c r="H3629" s="10"/>
      <c r="I3629" s="10"/>
      <c r="J3629" s="10"/>
      <c r="K3629" s="10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  <c r="AA3629" s="13"/>
    </row>
    <row r="3630" spans="1:27">
      <c r="A3630" s="13"/>
      <c r="B3630" s="13"/>
      <c r="C3630" s="10"/>
      <c r="D3630" s="10"/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  <c r="AA3630" s="13"/>
    </row>
    <row r="3631" spans="1:27">
      <c r="A3631" s="13"/>
      <c r="B3631" s="13"/>
      <c r="C3631" s="10"/>
      <c r="D3631" s="10"/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  <c r="AA3631" s="13"/>
    </row>
    <row r="3632" spans="1:27">
      <c r="A3632" s="13"/>
      <c r="B3632" s="13"/>
      <c r="C3632" s="10"/>
      <c r="D3632" s="10"/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10"/>
      <c r="Z3632" s="10"/>
      <c r="AA3632" s="13"/>
    </row>
    <row r="3633" spans="1:27">
      <c r="A3633" s="13"/>
      <c r="B3633" s="13"/>
      <c r="C3633" s="10"/>
      <c r="D3633" s="10"/>
      <c r="E3633" s="10"/>
      <c r="F3633" s="10"/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  <c r="AA3633" s="13"/>
    </row>
    <row r="3634" spans="1:27">
      <c r="A3634" s="13"/>
      <c r="B3634" s="13"/>
      <c r="C3634" s="10"/>
      <c r="D3634" s="10"/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10"/>
      <c r="Z3634" s="10"/>
      <c r="AA3634" s="13"/>
    </row>
    <row r="3635" spans="1:27">
      <c r="A3635" s="13"/>
      <c r="B3635" s="13"/>
      <c r="C3635" s="10"/>
      <c r="D3635" s="10"/>
      <c r="E3635" s="10"/>
      <c r="F3635" s="10"/>
      <c r="G3635" s="10"/>
      <c r="H3635" s="10"/>
      <c r="I3635" s="10"/>
      <c r="J3635" s="10"/>
      <c r="K3635" s="10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  <c r="AA3635" s="13"/>
    </row>
    <row r="3636" spans="1:27">
      <c r="A3636" s="13"/>
      <c r="B3636" s="13"/>
      <c r="C3636" s="10"/>
      <c r="D3636" s="10"/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10"/>
      <c r="Z3636" s="10"/>
      <c r="AA3636" s="13"/>
    </row>
    <row r="3637" spans="1:27">
      <c r="A3637" s="13"/>
      <c r="B3637" s="13"/>
      <c r="C3637" s="10"/>
      <c r="D3637" s="10"/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  <c r="AA3637" s="13"/>
    </row>
    <row r="3638" spans="1:27">
      <c r="A3638" s="13"/>
      <c r="B3638" s="13"/>
      <c r="C3638" s="10"/>
      <c r="D3638" s="10"/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  <c r="AA3638" s="13"/>
    </row>
    <row r="3639" spans="1:27">
      <c r="A3639" s="13"/>
      <c r="B3639" s="13"/>
      <c r="C3639" s="10"/>
      <c r="D3639" s="10"/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  <c r="AA3639" s="13"/>
    </row>
    <row r="3640" spans="1:27">
      <c r="A3640" s="13"/>
      <c r="B3640" s="13"/>
      <c r="C3640" s="10"/>
      <c r="D3640" s="10"/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  <c r="AA3640" s="13"/>
    </row>
    <row r="3641" spans="1:27">
      <c r="A3641" s="13"/>
      <c r="B3641" s="13"/>
      <c r="C3641" s="10"/>
      <c r="D3641" s="10"/>
      <c r="E3641" s="10"/>
      <c r="F3641" s="10"/>
      <c r="G3641" s="10"/>
      <c r="H3641" s="10"/>
      <c r="I3641" s="10"/>
      <c r="J3641" s="10"/>
      <c r="K3641" s="10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  <c r="AA3641" s="13"/>
    </row>
    <row r="3642" spans="1:27">
      <c r="A3642" s="13"/>
      <c r="B3642" s="13"/>
      <c r="C3642" s="10"/>
      <c r="D3642" s="10"/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10"/>
      <c r="Z3642" s="10"/>
      <c r="AA3642" s="13"/>
    </row>
    <row r="3643" spans="1:27">
      <c r="A3643" s="13"/>
      <c r="B3643" s="13"/>
      <c r="C3643" s="10"/>
      <c r="D3643" s="10"/>
      <c r="E3643" s="10"/>
      <c r="F3643" s="10"/>
      <c r="G3643" s="10"/>
      <c r="H3643" s="10"/>
      <c r="I3643" s="10"/>
      <c r="J3643" s="10"/>
      <c r="K3643" s="10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  <c r="AA3643" s="13"/>
    </row>
    <row r="3644" spans="1:27">
      <c r="A3644" s="13"/>
      <c r="B3644" s="13"/>
      <c r="C3644" s="10"/>
      <c r="D3644" s="10"/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10"/>
      <c r="Z3644" s="10"/>
      <c r="AA3644" s="13"/>
    </row>
    <row r="3645" spans="1:27">
      <c r="A3645" s="13"/>
      <c r="B3645" s="13"/>
      <c r="C3645" s="10"/>
      <c r="D3645" s="10"/>
      <c r="E3645" s="10"/>
      <c r="F3645" s="10"/>
      <c r="G3645" s="10"/>
      <c r="H3645" s="10"/>
      <c r="I3645" s="10"/>
      <c r="J3645" s="10"/>
      <c r="K3645" s="10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  <c r="AA3645" s="13"/>
    </row>
    <row r="3646" spans="1:27">
      <c r="A3646" s="13"/>
      <c r="B3646" s="13"/>
      <c r="C3646" s="10"/>
      <c r="D3646" s="10"/>
      <c r="E3646" s="10"/>
      <c r="F3646" s="10"/>
      <c r="G3646" s="10"/>
      <c r="H3646" s="10"/>
      <c r="I3646" s="10"/>
      <c r="J3646" s="10"/>
      <c r="K3646" s="10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10"/>
      <c r="Z3646" s="10"/>
      <c r="AA3646" s="13"/>
    </row>
    <row r="3647" spans="1:27">
      <c r="A3647" s="13"/>
      <c r="B3647" s="13"/>
      <c r="C3647" s="10"/>
      <c r="D3647" s="10"/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  <c r="AA3647" s="13"/>
    </row>
    <row r="3648" spans="1:27">
      <c r="A3648" s="13"/>
      <c r="B3648" s="13"/>
      <c r="C3648" s="10"/>
      <c r="D3648" s="10"/>
      <c r="E3648" s="10"/>
      <c r="F3648" s="10"/>
      <c r="G3648" s="10"/>
      <c r="H3648" s="10"/>
      <c r="I3648" s="10"/>
      <c r="J3648" s="10"/>
      <c r="K3648" s="10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  <c r="W3648" s="10"/>
      <c r="X3648" s="10"/>
      <c r="Y3648" s="10"/>
      <c r="Z3648" s="10"/>
      <c r="AA3648" s="13"/>
    </row>
    <row r="3649" spans="1:27">
      <c r="A3649" s="13"/>
      <c r="B3649" s="13"/>
      <c r="C3649" s="10"/>
      <c r="D3649" s="10"/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  <c r="AA3649" s="13"/>
    </row>
    <row r="3650" spans="1:27">
      <c r="A3650" s="13"/>
      <c r="B3650" s="13"/>
      <c r="C3650" s="10"/>
      <c r="D3650" s="10"/>
      <c r="E3650" s="10"/>
      <c r="F3650" s="10"/>
      <c r="G3650" s="10"/>
      <c r="H3650" s="10"/>
      <c r="I3650" s="10"/>
      <c r="J3650" s="10"/>
      <c r="K3650" s="10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  <c r="W3650" s="10"/>
      <c r="X3650" s="10"/>
      <c r="Y3650" s="10"/>
      <c r="Z3650" s="10"/>
      <c r="AA3650" s="13"/>
    </row>
    <row r="3651" spans="1:27">
      <c r="A3651" s="13"/>
      <c r="B3651" s="13"/>
      <c r="C3651" s="10"/>
      <c r="D3651" s="10"/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  <c r="AA3651" s="13"/>
    </row>
    <row r="3652" spans="1:27">
      <c r="A3652" s="13"/>
      <c r="B3652" s="13"/>
      <c r="C3652" s="10"/>
      <c r="D3652" s="10"/>
      <c r="E3652" s="10"/>
      <c r="F3652" s="10"/>
      <c r="G3652" s="10"/>
      <c r="H3652" s="10"/>
      <c r="I3652" s="10"/>
      <c r="J3652" s="10"/>
      <c r="K3652" s="10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  <c r="W3652" s="10"/>
      <c r="X3652" s="10"/>
      <c r="Y3652" s="10"/>
      <c r="Z3652" s="10"/>
      <c r="AA3652" s="13"/>
    </row>
    <row r="3653" spans="1:27">
      <c r="A3653" s="13"/>
      <c r="B3653" s="13"/>
      <c r="C3653" s="10"/>
      <c r="D3653" s="10"/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  <c r="AA3653" s="13"/>
    </row>
    <row r="3654" spans="1:27">
      <c r="A3654" s="13"/>
      <c r="B3654" s="13"/>
      <c r="C3654" s="10"/>
      <c r="D3654" s="10"/>
      <c r="E3654" s="10"/>
      <c r="F3654" s="10"/>
      <c r="G3654" s="10"/>
      <c r="H3654" s="10"/>
      <c r="I3654" s="10"/>
      <c r="J3654" s="10"/>
      <c r="K3654" s="10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  <c r="W3654" s="10"/>
      <c r="X3654" s="10"/>
      <c r="Y3654" s="10"/>
      <c r="Z3654" s="10"/>
      <c r="AA3654" s="13"/>
    </row>
    <row r="3655" spans="1:27">
      <c r="A3655" s="13"/>
      <c r="B3655" s="13"/>
      <c r="C3655" s="10"/>
      <c r="D3655" s="10"/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  <c r="AA3655" s="13"/>
    </row>
    <row r="3656" spans="1:27">
      <c r="A3656" s="13"/>
      <c r="B3656" s="13"/>
      <c r="C3656" s="10"/>
      <c r="D3656" s="10"/>
      <c r="E3656" s="10"/>
      <c r="F3656" s="10"/>
      <c r="G3656" s="10"/>
      <c r="H3656" s="10"/>
      <c r="I3656" s="10"/>
      <c r="J3656" s="10"/>
      <c r="K3656" s="10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  <c r="AA3656" s="13"/>
    </row>
    <row r="3657" spans="1:27">
      <c r="A3657" s="13"/>
      <c r="B3657" s="13"/>
      <c r="C3657" s="10"/>
      <c r="D3657" s="10"/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  <c r="AA3657" s="13"/>
    </row>
    <row r="3658" spans="1:27">
      <c r="A3658" s="13"/>
      <c r="B3658" s="13"/>
      <c r="C3658" s="10"/>
      <c r="D3658" s="10"/>
      <c r="E3658" s="10"/>
      <c r="F3658" s="10"/>
      <c r="G3658" s="10"/>
      <c r="H3658" s="10"/>
      <c r="I3658" s="10"/>
      <c r="J3658" s="10"/>
      <c r="K3658" s="10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  <c r="W3658" s="10"/>
      <c r="X3658" s="10"/>
      <c r="Y3658" s="10"/>
      <c r="Z3658" s="10"/>
      <c r="AA3658" s="13"/>
    </row>
    <row r="3659" spans="1:27">
      <c r="A3659" s="13"/>
      <c r="B3659" s="13"/>
      <c r="C3659" s="10"/>
      <c r="D3659" s="10"/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  <c r="AA3659" s="13"/>
    </row>
    <row r="3660" spans="1:27">
      <c r="A3660" s="13"/>
      <c r="B3660" s="13"/>
      <c r="C3660" s="10"/>
      <c r="D3660" s="10"/>
      <c r="E3660" s="10"/>
      <c r="F3660" s="10"/>
      <c r="G3660" s="10"/>
      <c r="H3660" s="10"/>
      <c r="I3660" s="10"/>
      <c r="J3660" s="10"/>
      <c r="K3660" s="10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  <c r="W3660" s="10"/>
      <c r="X3660" s="10"/>
      <c r="Y3660" s="10"/>
      <c r="Z3660" s="10"/>
      <c r="AA3660" s="13"/>
    </row>
    <row r="3661" spans="1:27">
      <c r="A3661" s="13"/>
      <c r="B3661" s="13"/>
      <c r="C3661" s="10"/>
      <c r="D3661" s="10"/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  <c r="AA3661" s="13"/>
    </row>
    <row r="3662" spans="1:27">
      <c r="A3662" s="13"/>
      <c r="B3662" s="13"/>
      <c r="C3662" s="10"/>
      <c r="D3662" s="10"/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  <c r="W3662" s="10"/>
      <c r="X3662" s="10"/>
      <c r="Y3662" s="10"/>
      <c r="Z3662" s="10"/>
      <c r="AA3662" s="13"/>
    </row>
    <row r="3663" spans="1:27">
      <c r="A3663" s="13"/>
      <c r="B3663" s="13"/>
      <c r="C3663" s="10"/>
      <c r="D3663" s="10"/>
      <c r="E3663" s="10"/>
      <c r="F3663" s="10"/>
      <c r="G3663" s="10"/>
      <c r="H3663" s="10"/>
      <c r="I3663" s="10"/>
      <c r="J3663" s="10"/>
      <c r="K3663" s="10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  <c r="AA3663" s="13"/>
    </row>
    <row r="3664" spans="1:27">
      <c r="A3664" s="13"/>
      <c r="B3664" s="13"/>
      <c r="C3664" s="10"/>
      <c r="D3664" s="10"/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  <c r="W3664" s="10"/>
      <c r="X3664" s="10"/>
      <c r="Y3664" s="10"/>
      <c r="Z3664" s="10"/>
      <c r="AA3664" s="13"/>
    </row>
    <row r="3665" spans="1:27">
      <c r="A3665" s="13"/>
      <c r="B3665" s="13"/>
      <c r="C3665" s="10"/>
      <c r="D3665" s="10"/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  <c r="AA3665" s="13"/>
    </row>
    <row r="3666" spans="1:27">
      <c r="A3666" s="13"/>
      <c r="B3666" s="13"/>
      <c r="C3666" s="10"/>
      <c r="D3666" s="10"/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  <c r="W3666" s="10"/>
      <c r="X3666" s="10"/>
      <c r="Y3666" s="10"/>
      <c r="Z3666" s="10"/>
      <c r="AA3666" s="13"/>
    </row>
    <row r="3667" spans="1:27">
      <c r="A3667" s="13"/>
      <c r="B3667" s="13"/>
      <c r="C3667" s="10"/>
      <c r="D3667" s="10"/>
      <c r="E3667" s="10"/>
      <c r="F3667" s="10"/>
      <c r="G3667" s="10"/>
      <c r="H3667" s="10"/>
      <c r="I3667" s="10"/>
      <c r="J3667" s="10"/>
      <c r="K3667" s="10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  <c r="AA3667" s="13"/>
    </row>
    <row r="3668" spans="1:27">
      <c r="A3668" s="13"/>
      <c r="B3668" s="13"/>
      <c r="C3668" s="10"/>
      <c r="D3668" s="10"/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  <c r="W3668" s="10"/>
      <c r="X3668" s="10"/>
      <c r="Y3668" s="10"/>
      <c r="Z3668" s="10"/>
      <c r="AA3668" s="13"/>
    </row>
    <row r="3669" spans="1:27">
      <c r="A3669" s="13"/>
      <c r="B3669" s="13"/>
      <c r="C3669" s="10"/>
      <c r="D3669" s="10"/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  <c r="AA3669" s="13"/>
    </row>
    <row r="3670" spans="1:27">
      <c r="A3670" s="13"/>
      <c r="B3670" s="13"/>
      <c r="C3670" s="10"/>
      <c r="D3670" s="10"/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  <c r="W3670" s="10"/>
      <c r="X3670" s="10"/>
      <c r="Y3670" s="10"/>
      <c r="Z3670" s="10"/>
      <c r="AA3670" s="13"/>
    </row>
    <row r="3671" spans="1:27">
      <c r="A3671" s="13"/>
      <c r="B3671" s="13"/>
      <c r="C3671" s="10"/>
      <c r="D3671" s="10"/>
      <c r="E3671" s="10"/>
      <c r="F3671" s="10"/>
      <c r="G3671" s="10"/>
      <c r="H3671" s="10"/>
      <c r="I3671" s="10"/>
      <c r="J3671" s="10"/>
      <c r="K3671" s="10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  <c r="AA3671" s="13"/>
    </row>
    <row r="3672" spans="1:27">
      <c r="A3672" s="13"/>
      <c r="B3672" s="13"/>
      <c r="C3672" s="10"/>
      <c r="D3672" s="10"/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  <c r="W3672" s="10"/>
      <c r="X3672" s="10"/>
      <c r="Y3672" s="10"/>
      <c r="Z3672" s="10"/>
      <c r="AA3672" s="13"/>
    </row>
    <row r="3673" spans="1:27">
      <c r="A3673" s="13"/>
      <c r="B3673" s="13"/>
      <c r="C3673" s="10"/>
      <c r="D3673" s="10"/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  <c r="AA3673" s="13"/>
    </row>
    <row r="3674" spans="1:27">
      <c r="A3674" s="13"/>
      <c r="B3674" s="13"/>
      <c r="C3674" s="10"/>
      <c r="D3674" s="10"/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  <c r="W3674" s="10"/>
      <c r="X3674" s="10"/>
      <c r="Y3674" s="10"/>
      <c r="Z3674" s="10"/>
      <c r="AA3674" s="13"/>
    </row>
    <row r="3675" spans="1:27">
      <c r="A3675" s="13"/>
      <c r="B3675" s="13"/>
      <c r="C3675" s="10"/>
      <c r="D3675" s="10"/>
      <c r="E3675" s="10"/>
      <c r="F3675" s="10"/>
      <c r="G3675" s="10"/>
      <c r="H3675" s="10"/>
      <c r="I3675" s="10"/>
      <c r="J3675" s="10"/>
      <c r="K3675" s="10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  <c r="AA3675" s="13"/>
    </row>
    <row r="3676" spans="1:27">
      <c r="A3676" s="13"/>
      <c r="B3676" s="13"/>
      <c r="C3676" s="10"/>
      <c r="D3676" s="10"/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  <c r="W3676" s="10"/>
      <c r="X3676" s="10"/>
      <c r="Y3676" s="10"/>
      <c r="Z3676" s="10"/>
      <c r="AA3676" s="13"/>
    </row>
    <row r="3677" spans="1:27">
      <c r="A3677" s="13"/>
      <c r="B3677" s="13"/>
      <c r="C3677" s="10"/>
      <c r="D3677" s="10"/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  <c r="AA3677" s="13"/>
    </row>
    <row r="3678" spans="1:27">
      <c r="A3678" s="13"/>
      <c r="B3678" s="13"/>
      <c r="C3678" s="10"/>
      <c r="D3678" s="10"/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  <c r="AA3678" s="13"/>
    </row>
    <row r="3679" spans="1:27">
      <c r="A3679" s="13"/>
      <c r="B3679" s="13"/>
      <c r="C3679" s="10"/>
      <c r="D3679" s="10"/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  <c r="AA3679" s="13"/>
    </row>
    <row r="3680" spans="1:27">
      <c r="A3680" s="13"/>
      <c r="B3680" s="13"/>
      <c r="C3680" s="10"/>
      <c r="D3680" s="10"/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  <c r="AA3680" s="13"/>
    </row>
    <row r="3681" spans="1:27">
      <c r="A3681" s="13"/>
      <c r="B3681" s="13"/>
      <c r="C3681" s="10"/>
      <c r="D3681" s="10"/>
      <c r="E3681" s="10"/>
      <c r="F3681" s="10"/>
      <c r="G3681" s="10"/>
      <c r="H3681" s="10"/>
      <c r="I3681" s="10"/>
      <c r="J3681" s="10"/>
      <c r="K3681" s="10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  <c r="AA3681" s="13"/>
    </row>
    <row r="3682" spans="1:27">
      <c r="A3682" s="13"/>
      <c r="B3682" s="13"/>
      <c r="C3682" s="10"/>
      <c r="D3682" s="10"/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  <c r="W3682" s="10"/>
      <c r="X3682" s="10"/>
      <c r="Y3682" s="10"/>
      <c r="Z3682" s="10"/>
      <c r="AA3682" s="13"/>
    </row>
    <row r="3683" spans="1:27">
      <c r="A3683" s="13"/>
      <c r="B3683" s="13"/>
      <c r="C3683" s="10"/>
      <c r="D3683" s="10"/>
      <c r="E3683" s="10"/>
      <c r="F3683" s="10"/>
      <c r="G3683" s="10"/>
      <c r="H3683" s="10"/>
      <c r="I3683" s="10"/>
      <c r="J3683" s="10"/>
      <c r="K3683" s="10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  <c r="AA3683" s="13"/>
    </row>
    <row r="3684" spans="1:27">
      <c r="A3684" s="13"/>
      <c r="B3684" s="13"/>
      <c r="C3684" s="10"/>
      <c r="D3684" s="10"/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  <c r="W3684" s="10"/>
      <c r="X3684" s="10"/>
      <c r="Y3684" s="10"/>
      <c r="Z3684" s="10"/>
      <c r="AA3684" s="13"/>
    </row>
    <row r="3685" spans="1:27">
      <c r="A3685" s="13"/>
      <c r="B3685" s="13"/>
      <c r="C3685" s="10"/>
      <c r="D3685" s="10"/>
      <c r="E3685" s="10"/>
      <c r="F3685" s="10"/>
      <c r="G3685" s="10"/>
      <c r="H3685" s="10"/>
      <c r="I3685" s="10"/>
      <c r="J3685" s="10"/>
      <c r="K3685" s="10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  <c r="AA3685" s="13"/>
    </row>
    <row r="3686" spans="1:27">
      <c r="A3686" s="13"/>
      <c r="B3686" s="13"/>
      <c r="C3686" s="10"/>
      <c r="D3686" s="10"/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  <c r="W3686" s="10"/>
      <c r="X3686" s="10"/>
      <c r="Y3686" s="10"/>
      <c r="Z3686" s="10"/>
      <c r="AA3686" s="13"/>
    </row>
    <row r="3687" spans="1:27">
      <c r="A3687" s="13"/>
      <c r="B3687" s="13"/>
      <c r="C3687" s="10"/>
      <c r="D3687" s="10"/>
      <c r="E3687" s="10"/>
      <c r="F3687" s="10"/>
      <c r="G3687" s="10"/>
      <c r="H3687" s="10"/>
      <c r="I3687" s="10"/>
      <c r="J3687" s="10"/>
      <c r="K3687" s="10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  <c r="AA3687" s="13"/>
    </row>
    <row r="3688" spans="1:27">
      <c r="A3688" s="13"/>
      <c r="B3688" s="13"/>
      <c r="C3688" s="10"/>
      <c r="D3688" s="10"/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  <c r="W3688" s="10"/>
      <c r="X3688" s="10"/>
      <c r="Y3688" s="10"/>
      <c r="Z3688" s="10"/>
      <c r="AA3688" s="13"/>
    </row>
    <row r="3689" spans="1:27">
      <c r="A3689" s="13"/>
      <c r="B3689" s="13"/>
      <c r="C3689" s="10"/>
      <c r="D3689" s="10"/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  <c r="AA3689" s="13"/>
    </row>
    <row r="3690" spans="1:27">
      <c r="A3690" s="13"/>
      <c r="B3690" s="13"/>
      <c r="C3690" s="10"/>
      <c r="D3690" s="10"/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  <c r="W3690" s="10"/>
      <c r="X3690" s="10"/>
      <c r="Y3690" s="10"/>
      <c r="Z3690" s="10"/>
      <c r="AA3690" s="13"/>
    </row>
    <row r="3691" spans="1:27">
      <c r="A3691" s="13"/>
      <c r="B3691" s="13"/>
      <c r="C3691" s="10"/>
      <c r="D3691" s="10"/>
      <c r="E3691" s="10"/>
      <c r="F3691" s="10"/>
      <c r="G3691" s="10"/>
      <c r="H3691" s="10"/>
      <c r="I3691" s="10"/>
      <c r="J3691" s="10"/>
      <c r="K3691" s="10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  <c r="AA3691" s="13"/>
    </row>
    <row r="3692" spans="1:27">
      <c r="A3692" s="13"/>
      <c r="B3692" s="13"/>
      <c r="C3692" s="10"/>
      <c r="D3692" s="10"/>
      <c r="E3692" s="10"/>
      <c r="F3692" s="10"/>
      <c r="G3692" s="10"/>
      <c r="H3692" s="10"/>
      <c r="I3692" s="10"/>
      <c r="J3692" s="10"/>
      <c r="K3692" s="10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  <c r="W3692" s="10"/>
      <c r="X3692" s="10"/>
      <c r="Y3692" s="10"/>
      <c r="Z3692" s="10"/>
      <c r="AA3692" s="13"/>
    </row>
    <row r="3693" spans="1:27">
      <c r="A3693" s="13"/>
      <c r="B3693" s="13"/>
      <c r="C3693" s="10"/>
      <c r="D3693" s="10"/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  <c r="AA3693" s="13"/>
    </row>
    <row r="3694" spans="1:27">
      <c r="A3694" s="13"/>
      <c r="B3694" s="13"/>
      <c r="C3694" s="10"/>
      <c r="D3694" s="10"/>
      <c r="E3694" s="10"/>
      <c r="F3694" s="10"/>
      <c r="G3694" s="10"/>
      <c r="H3694" s="10"/>
      <c r="I3694" s="10"/>
      <c r="J3694" s="10"/>
      <c r="K3694" s="10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  <c r="W3694" s="10"/>
      <c r="X3694" s="10"/>
      <c r="Y3694" s="10"/>
      <c r="Z3694" s="10"/>
      <c r="AA3694" s="13"/>
    </row>
    <row r="3695" spans="1:27">
      <c r="A3695" s="13"/>
      <c r="B3695" s="13"/>
      <c r="C3695" s="10"/>
      <c r="D3695" s="10"/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  <c r="AA3695" s="13"/>
    </row>
    <row r="3696" spans="1:27">
      <c r="A3696" s="13"/>
      <c r="B3696" s="13"/>
      <c r="C3696" s="10"/>
      <c r="D3696" s="10"/>
      <c r="E3696" s="10"/>
      <c r="F3696" s="10"/>
      <c r="G3696" s="10"/>
      <c r="H3696" s="10"/>
      <c r="I3696" s="10"/>
      <c r="J3696" s="10"/>
      <c r="K3696" s="10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  <c r="W3696" s="10"/>
      <c r="X3696" s="10"/>
      <c r="Y3696" s="10"/>
      <c r="Z3696" s="10"/>
      <c r="AA3696" s="13"/>
    </row>
    <row r="3697" spans="1:27">
      <c r="A3697" s="13"/>
      <c r="B3697" s="13"/>
      <c r="C3697" s="10"/>
      <c r="D3697" s="10"/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  <c r="AA3697" s="13"/>
    </row>
    <row r="3698" spans="1:27">
      <c r="A3698" s="13"/>
      <c r="B3698" s="13"/>
      <c r="C3698" s="10"/>
      <c r="D3698" s="10"/>
      <c r="E3698" s="10"/>
      <c r="F3698" s="10"/>
      <c r="G3698" s="10"/>
      <c r="H3698" s="10"/>
      <c r="I3698" s="10"/>
      <c r="J3698" s="10"/>
      <c r="K3698" s="10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  <c r="W3698" s="10"/>
      <c r="X3698" s="10"/>
      <c r="Y3698" s="10"/>
      <c r="Z3698" s="10"/>
      <c r="AA3698" s="13"/>
    </row>
    <row r="3699" spans="1:27">
      <c r="A3699" s="13"/>
      <c r="B3699" s="13"/>
      <c r="C3699" s="10"/>
      <c r="D3699" s="10"/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  <c r="AA3699" s="13"/>
    </row>
    <row r="3700" spans="1:27">
      <c r="A3700" s="13"/>
      <c r="B3700" s="13"/>
      <c r="C3700" s="10"/>
      <c r="D3700" s="10"/>
      <c r="E3700" s="10"/>
      <c r="F3700" s="10"/>
      <c r="G3700" s="10"/>
      <c r="H3700" s="10"/>
      <c r="I3700" s="10"/>
      <c r="J3700" s="10"/>
      <c r="K3700" s="10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  <c r="AA3700" s="13"/>
    </row>
    <row r="3701" spans="1:27">
      <c r="A3701" s="13"/>
      <c r="B3701" s="13"/>
      <c r="C3701" s="10"/>
      <c r="D3701" s="10"/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  <c r="AA3701" s="13"/>
    </row>
    <row r="3702" spans="1:27">
      <c r="A3702" s="13"/>
      <c r="B3702" s="13"/>
      <c r="C3702" s="10"/>
      <c r="D3702" s="10"/>
      <c r="E3702" s="10"/>
      <c r="F3702" s="10"/>
      <c r="G3702" s="10"/>
      <c r="H3702" s="10"/>
      <c r="I3702" s="10"/>
      <c r="J3702" s="10"/>
      <c r="K3702" s="10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  <c r="W3702" s="10"/>
      <c r="X3702" s="10"/>
      <c r="Y3702" s="10"/>
      <c r="Z3702" s="10"/>
      <c r="AA3702" s="13"/>
    </row>
    <row r="3703" spans="1:27">
      <c r="A3703" s="13"/>
      <c r="B3703" s="13"/>
      <c r="C3703" s="10"/>
      <c r="D3703" s="10"/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  <c r="AA3703" s="13"/>
    </row>
    <row r="3704" spans="1:27">
      <c r="A3704" s="13"/>
      <c r="B3704" s="13"/>
      <c r="C3704" s="10"/>
      <c r="D3704" s="10"/>
      <c r="E3704" s="10"/>
      <c r="F3704" s="10"/>
      <c r="G3704" s="10"/>
      <c r="H3704" s="10"/>
      <c r="I3704" s="10"/>
      <c r="J3704" s="10"/>
      <c r="K3704" s="10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  <c r="W3704" s="10"/>
      <c r="X3704" s="10"/>
      <c r="Y3704" s="10"/>
      <c r="Z3704" s="10"/>
      <c r="AA3704" s="13"/>
    </row>
    <row r="3705" spans="1:27">
      <c r="A3705" s="13"/>
      <c r="B3705" s="13"/>
      <c r="C3705" s="10"/>
      <c r="D3705" s="10"/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  <c r="AA3705" s="13"/>
    </row>
    <row r="3706" spans="1:27">
      <c r="A3706" s="13"/>
      <c r="B3706" s="13"/>
      <c r="C3706" s="10"/>
      <c r="D3706" s="10"/>
      <c r="E3706" s="10"/>
      <c r="F3706" s="10"/>
      <c r="G3706" s="10"/>
      <c r="H3706" s="10"/>
      <c r="I3706" s="10"/>
      <c r="J3706" s="10"/>
      <c r="K3706" s="10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  <c r="W3706" s="10"/>
      <c r="X3706" s="10"/>
      <c r="Y3706" s="10"/>
      <c r="Z3706" s="10"/>
      <c r="AA3706" s="13"/>
    </row>
    <row r="3707" spans="1:27">
      <c r="A3707" s="13"/>
      <c r="B3707" s="13"/>
      <c r="C3707" s="10"/>
      <c r="D3707" s="10"/>
      <c r="E3707" s="10"/>
      <c r="F3707" s="10"/>
      <c r="G3707" s="10"/>
      <c r="H3707" s="10"/>
      <c r="I3707" s="10"/>
      <c r="J3707" s="10"/>
      <c r="K3707" s="10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  <c r="AA3707" s="13"/>
    </row>
    <row r="3708" spans="1:27">
      <c r="A3708" s="13"/>
      <c r="B3708" s="13"/>
      <c r="C3708" s="10"/>
      <c r="D3708" s="10"/>
      <c r="E3708" s="10"/>
      <c r="F3708" s="10"/>
      <c r="G3708" s="10"/>
      <c r="H3708" s="10"/>
      <c r="I3708" s="10"/>
      <c r="J3708" s="10"/>
      <c r="K3708" s="10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  <c r="W3708" s="10"/>
      <c r="X3708" s="10"/>
      <c r="Y3708" s="10"/>
      <c r="Z3708" s="10"/>
      <c r="AA3708" s="13"/>
    </row>
    <row r="3709" spans="1:27">
      <c r="A3709" s="13"/>
      <c r="B3709" s="13"/>
      <c r="C3709" s="10"/>
      <c r="D3709" s="10"/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  <c r="AA3709" s="13"/>
    </row>
    <row r="3710" spans="1:27">
      <c r="A3710" s="13"/>
      <c r="B3710" s="13"/>
      <c r="C3710" s="10"/>
      <c r="D3710" s="10"/>
      <c r="E3710" s="10"/>
      <c r="F3710" s="10"/>
      <c r="G3710" s="10"/>
      <c r="H3710" s="10"/>
      <c r="I3710" s="10"/>
      <c r="J3710" s="10"/>
      <c r="K3710" s="10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  <c r="W3710" s="10"/>
      <c r="X3710" s="10"/>
      <c r="Y3710" s="10"/>
      <c r="Z3710" s="10"/>
      <c r="AA3710" s="13"/>
    </row>
    <row r="3711" spans="1:27">
      <c r="A3711" s="13"/>
      <c r="B3711" s="13"/>
      <c r="C3711" s="10"/>
      <c r="D3711" s="10"/>
      <c r="E3711" s="10"/>
      <c r="F3711" s="10"/>
      <c r="G3711" s="10"/>
      <c r="H3711" s="10"/>
      <c r="I3711" s="10"/>
      <c r="J3711" s="10"/>
      <c r="K3711" s="10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  <c r="AA3711" s="13"/>
    </row>
    <row r="3712" spans="1:27">
      <c r="A3712" s="13"/>
      <c r="B3712" s="13"/>
      <c r="C3712" s="10"/>
      <c r="D3712" s="10"/>
      <c r="E3712" s="10"/>
      <c r="F3712" s="10"/>
      <c r="G3712" s="10"/>
      <c r="H3712" s="10"/>
      <c r="I3712" s="10"/>
      <c r="J3712" s="10"/>
      <c r="K3712" s="10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  <c r="W3712" s="10"/>
      <c r="X3712" s="10"/>
      <c r="Y3712" s="10"/>
      <c r="Z3712" s="10"/>
      <c r="AA3712" s="13"/>
    </row>
    <row r="3713" spans="1:27">
      <c r="A3713" s="13"/>
      <c r="B3713" s="13"/>
      <c r="C3713" s="10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  <c r="AA3713" s="13"/>
    </row>
    <row r="3714" spans="1:27">
      <c r="A3714" s="13"/>
      <c r="B3714" s="13"/>
      <c r="C3714" s="10"/>
      <c r="D3714" s="10"/>
      <c r="E3714" s="10"/>
      <c r="F3714" s="10"/>
      <c r="G3714" s="10"/>
      <c r="H3714" s="10"/>
      <c r="I3714" s="10"/>
      <c r="J3714" s="10"/>
      <c r="K3714" s="10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  <c r="W3714" s="10"/>
      <c r="X3714" s="10"/>
      <c r="Y3714" s="10"/>
      <c r="Z3714" s="10"/>
      <c r="AA3714" s="13"/>
    </row>
    <row r="3715" spans="1:27">
      <c r="A3715" s="13"/>
      <c r="B3715" s="13"/>
      <c r="C3715" s="10"/>
      <c r="D3715" s="10"/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  <c r="AA3715" s="13"/>
    </row>
    <row r="3716" spans="1:27">
      <c r="A3716" s="13"/>
      <c r="B3716" s="13"/>
      <c r="C3716" s="10"/>
      <c r="D3716" s="10"/>
      <c r="E3716" s="10"/>
      <c r="F3716" s="10"/>
      <c r="G3716" s="10"/>
      <c r="H3716" s="10"/>
      <c r="I3716" s="10"/>
      <c r="J3716" s="10"/>
      <c r="K3716" s="10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  <c r="AA3716" s="13"/>
    </row>
    <row r="3717" spans="1:27">
      <c r="A3717" s="13"/>
      <c r="B3717" s="13"/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  <c r="AA3717" s="13"/>
    </row>
    <row r="3718" spans="1:27">
      <c r="A3718" s="13"/>
      <c r="B3718" s="13"/>
      <c r="C3718" s="10"/>
      <c r="D3718" s="10"/>
      <c r="E3718" s="10"/>
      <c r="F3718" s="10"/>
      <c r="G3718" s="10"/>
      <c r="H3718" s="10"/>
      <c r="I3718" s="10"/>
      <c r="J3718" s="10"/>
      <c r="K3718" s="10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  <c r="AA3718" s="13"/>
    </row>
    <row r="3719" spans="1:27">
      <c r="A3719" s="13"/>
      <c r="B3719" s="13"/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  <c r="AA3719" s="13"/>
    </row>
    <row r="3720" spans="1:27">
      <c r="A3720" s="13"/>
      <c r="B3720" s="13"/>
      <c r="C3720" s="10"/>
      <c r="D3720" s="10"/>
      <c r="E3720" s="10"/>
      <c r="F3720" s="10"/>
      <c r="G3720" s="10"/>
      <c r="H3720" s="10"/>
      <c r="I3720" s="10"/>
      <c r="J3720" s="10"/>
      <c r="K3720" s="10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  <c r="W3720" s="10"/>
      <c r="X3720" s="10"/>
      <c r="Y3720" s="10"/>
      <c r="Z3720" s="10"/>
      <c r="AA3720" s="13"/>
    </row>
    <row r="3721" spans="1:27">
      <c r="A3721" s="13"/>
      <c r="B3721" s="13"/>
      <c r="C3721" s="10"/>
      <c r="D3721" s="10"/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  <c r="AA3721" s="13"/>
    </row>
    <row r="3722" spans="1:27">
      <c r="A3722" s="13"/>
      <c r="B3722" s="13"/>
      <c r="C3722" s="10"/>
      <c r="D3722" s="10"/>
      <c r="E3722" s="10"/>
      <c r="F3722" s="10"/>
      <c r="G3722" s="10"/>
      <c r="H3722" s="10"/>
      <c r="I3722" s="10"/>
      <c r="J3722" s="10"/>
      <c r="K3722" s="10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  <c r="W3722" s="10"/>
      <c r="X3722" s="10"/>
      <c r="Y3722" s="10"/>
      <c r="Z3722" s="10"/>
      <c r="AA3722" s="13"/>
    </row>
    <row r="3723" spans="1:27">
      <c r="A3723" s="13"/>
      <c r="B3723" s="13"/>
      <c r="C3723" s="10"/>
      <c r="D3723" s="10"/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  <c r="AA3723" s="13"/>
    </row>
    <row r="3724" spans="1:27">
      <c r="A3724" s="13"/>
      <c r="B3724" s="13"/>
      <c r="C3724" s="10"/>
      <c r="D3724" s="10"/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  <c r="W3724" s="10"/>
      <c r="X3724" s="10"/>
      <c r="Y3724" s="10"/>
      <c r="Z3724" s="10"/>
      <c r="AA3724" s="13"/>
    </row>
    <row r="3725" spans="1:27">
      <c r="A3725" s="13"/>
      <c r="B3725" s="13"/>
      <c r="C3725" s="10"/>
      <c r="D3725" s="10"/>
      <c r="E3725" s="10"/>
      <c r="F3725" s="10"/>
      <c r="G3725" s="10"/>
      <c r="H3725" s="10"/>
      <c r="I3725" s="10"/>
      <c r="J3725" s="10"/>
      <c r="K3725" s="10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  <c r="AA3725" s="13"/>
    </row>
    <row r="3726" spans="1:27">
      <c r="A3726" s="13"/>
      <c r="B3726" s="13"/>
      <c r="C3726" s="10"/>
      <c r="D3726" s="10"/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  <c r="AA3726" s="13"/>
    </row>
    <row r="3727" spans="1:27">
      <c r="A3727" s="13"/>
      <c r="B3727" s="13"/>
      <c r="C3727" s="10"/>
      <c r="D3727" s="10"/>
      <c r="E3727" s="10"/>
      <c r="F3727" s="10"/>
      <c r="G3727" s="10"/>
      <c r="H3727" s="10"/>
      <c r="I3727" s="10"/>
      <c r="J3727" s="10"/>
      <c r="K3727" s="10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  <c r="AA3727" s="13"/>
    </row>
    <row r="3728" spans="1:27">
      <c r="A3728" s="13"/>
      <c r="B3728" s="13"/>
      <c r="C3728" s="10"/>
      <c r="D3728" s="10"/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  <c r="AA3728" s="13"/>
    </row>
    <row r="3729" spans="1:27">
      <c r="A3729" s="13"/>
      <c r="B3729" s="13"/>
      <c r="C3729" s="10"/>
      <c r="D3729" s="10"/>
      <c r="E3729" s="10"/>
      <c r="F3729" s="10"/>
      <c r="G3729" s="10"/>
      <c r="H3729" s="10"/>
      <c r="I3729" s="10"/>
      <c r="J3729" s="10"/>
      <c r="K3729" s="10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  <c r="AA3729" s="13"/>
    </row>
    <row r="3730" spans="1:27">
      <c r="A3730" s="13"/>
      <c r="B3730" s="13"/>
      <c r="C3730" s="10"/>
      <c r="D3730" s="10"/>
      <c r="E3730" s="10"/>
      <c r="F3730" s="10"/>
      <c r="G3730" s="10"/>
      <c r="H3730" s="10"/>
      <c r="I3730" s="10"/>
      <c r="J3730" s="10"/>
      <c r="K3730" s="10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  <c r="W3730" s="10"/>
      <c r="X3730" s="10"/>
      <c r="Y3730" s="10"/>
      <c r="Z3730" s="10"/>
      <c r="AA3730" s="13"/>
    </row>
    <row r="3731" spans="1:27">
      <c r="A3731" s="13"/>
      <c r="B3731" s="13"/>
      <c r="C3731" s="10"/>
      <c r="D3731" s="10"/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  <c r="AA3731" s="13"/>
    </row>
    <row r="3732" spans="1:27">
      <c r="A3732" s="13"/>
      <c r="B3732" s="13"/>
      <c r="C3732" s="10"/>
      <c r="D3732" s="10"/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  <c r="W3732" s="10"/>
      <c r="X3732" s="10"/>
      <c r="Y3732" s="10"/>
      <c r="Z3732" s="10"/>
      <c r="AA3732" s="13"/>
    </row>
    <row r="3733" spans="1:27">
      <c r="A3733" s="13"/>
      <c r="B3733" s="13"/>
      <c r="C3733" s="10"/>
      <c r="D3733" s="10"/>
      <c r="E3733" s="10"/>
      <c r="F3733" s="10"/>
      <c r="G3733" s="10"/>
      <c r="H3733" s="10"/>
      <c r="I3733" s="10"/>
      <c r="J3733" s="10"/>
      <c r="K3733" s="10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  <c r="AA3733" s="13"/>
    </row>
    <row r="3734" spans="1:27">
      <c r="A3734" s="13"/>
      <c r="B3734" s="13"/>
      <c r="C3734" s="10"/>
      <c r="D3734" s="10"/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  <c r="AA3734" s="13"/>
    </row>
    <row r="3735" spans="1:27">
      <c r="A3735" s="13"/>
      <c r="B3735" s="13"/>
      <c r="C3735" s="10"/>
      <c r="D3735" s="10"/>
      <c r="E3735" s="10"/>
      <c r="F3735" s="10"/>
      <c r="G3735" s="10"/>
      <c r="H3735" s="10"/>
      <c r="I3735" s="10"/>
      <c r="J3735" s="10"/>
      <c r="K3735" s="10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  <c r="AA3735" s="13"/>
    </row>
    <row r="3736" spans="1:27">
      <c r="A3736" s="13"/>
      <c r="B3736" s="13"/>
      <c r="C3736" s="10"/>
      <c r="D3736" s="10"/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  <c r="W3736" s="10"/>
      <c r="X3736" s="10"/>
      <c r="Y3736" s="10"/>
      <c r="Z3736" s="10"/>
      <c r="AA3736" s="13"/>
    </row>
    <row r="3737" spans="1:27">
      <c r="A3737" s="13"/>
      <c r="B3737" s="13"/>
      <c r="C3737" s="10"/>
      <c r="D3737" s="10"/>
      <c r="E3737" s="10"/>
      <c r="F3737" s="10"/>
      <c r="G3737" s="10"/>
      <c r="H3737" s="10"/>
      <c r="I3737" s="10"/>
      <c r="J3737" s="10"/>
      <c r="K3737" s="10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  <c r="AA3737" s="13"/>
    </row>
    <row r="3738" spans="1:27">
      <c r="A3738" s="13"/>
      <c r="B3738" s="13"/>
      <c r="C3738" s="10"/>
      <c r="D3738" s="10"/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  <c r="W3738" s="10"/>
      <c r="X3738" s="10"/>
      <c r="Y3738" s="10"/>
      <c r="Z3738" s="10"/>
      <c r="AA3738" s="13"/>
    </row>
    <row r="3739" spans="1:27">
      <c r="A3739" s="13"/>
      <c r="B3739" s="13"/>
      <c r="C3739" s="10"/>
      <c r="D3739" s="10"/>
      <c r="E3739" s="10"/>
      <c r="F3739" s="10"/>
      <c r="G3739" s="10"/>
      <c r="H3739" s="10"/>
      <c r="I3739" s="10"/>
      <c r="J3739" s="10"/>
      <c r="K3739" s="10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  <c r="AA3739" s="13"/>
    </row>
    <row r="3740" spans="1:27">
      <c r="A3740" s="13"/>
      <c r="B3740" s="13"/>
      <c r="C3740" s="10"/>
      <c r="D3740" s="10"/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  <c r="W3740" s="10"/>
      <c r="X3740" s="10"/>
      <c r="Y3740" s="10"/>
      <c r="Z3740" s="10"/>
      <c r="AA3740" s="13"/>
    </row>
    <row r="3741" spans="1:27">
      <c r="A3741" s="13"/>
      <c r="B3741" s="13"/>
      <c r="C3741" s="10"/>
      <c r="D3741" s="10"/>
      <c r="E3741" s="10"/>
      <c r="F3741" s="10"/>
      <c r="G3741" s="10"/>
      <c r="H3741" s="10"/>
      <c r="I3741" s="10"/>
      <c r="J3741" s="10"/>
      <c r="K3741" s="10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  <c r="AA3741" s="13"/>
    </row>
    <row r="3742" spans="1:27">
      <c r="A3742" s="13"/>
      <c r="B3742" s="13"/>
      <c r="C3742" s="10"/>
      <c r="D3742" s="10"/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  <c r="AA3742" s="13"/>
    </row>
    <row r="3743" spans="1:27">
      <c r="A3743" s="13"/>
      <c r="B3743" s="13"/>
      <c r="C3743" s="10"/>
      <c r="D3743" s="10"/>
      <c r="E3743" s="10"/>
      <c r="F3743" s="10"/>
      <c r="G3743" s="10"/>
      <c r="H3743" s="10"/>
      <c r="I3743" s="10"/>
      <c r="J3743" s="10"/>
      <c r="K3743" s="10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  <c r="AA3743" s="13"/>
    </row>
    <row r="3744" spans="1:27">
      <c r="A3744" s="13"/>
      <c r="B3744" s="13"/>
      <c r="C3744" s="10"/>
      <c r="D3744" s="10"/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  <c r="W3744" s="10"/>
      <c r="X3744" s="10"/>
      <c r="Y3744" s="10"/>
      <c r="Z3744" s="10"/>
      <c r="AA3744" s="13"/>
    </row>
    <row r="3745" spans="1:27">
      <c r="A3745" s="13"/>
      <c r="B3745" s="13"/>
      <c r="C3745" s="10"/>
      <c r="D3745" s="10"/>
      <c r="E3745" s="10"/>
      <c r="F3745" s="10"/>
      <c r="G3745" s="10"/>
      <c r="H3745" s="10"/>
      <c r="I3745" s="10"/>
      <c r="J3745" s="10"/>
      <c r="K3745" s="10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  <c r="AA3745" s="13"/>
    </row>
    <row r="3746" spans="1:27">
      <c r="A3746" s="13"/>
      <c r="B3746" s="13"/>
      <c r="C3746" s="10"/>
      <c r="D3746" s="10"/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  <c r="W3746" s="10"/>
      <c r="X3746" s="10"/>
      <c r="Y3746" s="10"/>
      <c r="Z3746" s="10"/>
      <c r="AA3746" s="13"/>
    </row>
    <row r="3747" spans="1:27">
      <c r="A3747" s="13"/>
      <c r="B3747" s="13"/>
      <c r="C3747" s="10"/>
      <c r="D3747" s="10"/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  <c r="AA3747" s="13"/>
    </row>
    <row r="3748" spans="1:27">
      <c r="A3748" s="13"/>
      <c r="B3748" s="13"/>
      <c r="C3748" s="10"/>
      <c r="D3748" s="10"/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  <c r="W3748" s="10"/>
      <c r="X3748" s="10"/>
      <c r="Y3748" s="10"/>
      <c r="Z3748" s="10"/>
      <c r="AA3748" s="13"/>
    </row>
    <row r="3749" spans="1:27">
      <c r="A3749" s="13"/>
      <c r="B3749" s="13"/>
      <c r="C3749" s="10"/>
      <c r="D3749" s="10"/>
      <c r="E3749" s="10"/>
      <c r="F3749" s="10"/>
      <c r="G3749" s="10"/>
      <c r="H3749" s="10"/>
      <c r="I3749" s="10"/>
      <c r="J3749" s="10"/>
      <c r="K3749" s="10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  <c r="AA3749" s="13"/>
    </row>
    <row r="3750" spans="1:27">
      <c r="A3750" s="13"/>
      <c r="B3750" s="13"/>
      <c r="C3750" s="10"/>
      <c r="D3750" s="10"/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  <c r="AA3750" s="13"/>
    </row>
    <row r="3751" spans="1:27">
      <c r="A3751" s="13"/>
      <c r="B3751" s="13"/>
      <c r="C3751" s="10"/>
      <c r="D3751" s="10"/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  <c r="AA3751" s="13"/>
    </row>
    <row r="3752" spans="1:27">
      <c r="A3752" s="13"/>
      <c r="B3752" s="13"/>
      <c r="C3752" s="10"/>
      <c r="D3752" s="10"/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  <c r="AA3752" s="13"/>
    </row>
    <row r="3753" spans="1:27">
      <c r="A3753" s="13"/>
      <c r="B3753" s="13"/>
      <c r="C3753" s="10"/>
      <c r="D3753" s="10"/>
      <c r="E3753" s="10"/>
      <c r="F3753" s="10"/>
      <c r="G3753" s="10"/>
      <c r="H3753" s="10"/>
      <c r="I3753" s="10"/>
      <c r="J3753" s="10"/>
      <c r="K3753" s="10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  <c r="AA3753" s="13"/>
    </row>
    <row r="3754" spans="1:27">
      <c r="A3754" s="13"/>
      <c r="B3754" s="13"/>
      <c r="C3754" s="10"/>
      <c r="D3754" s="10"/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  <c r="W3754" s="10"/>
      <c r="X3754" s="10"/>
      <c r="Y3754" s="10"/>
      <c r="Z3754" s="10"/>
      <c r="AA3754" s="13"/>
    </row>
    <row r="3755" spans="1:27">
      <c r="A3755" s="13"/>
      <c r="B3755" s="13"/>
      <c r="C3755" s="10"/>
      <c r="D3755" s="10"/>
      <c r="E3755" s="10"/>
      <c r="F3755" s="10"/>
      <c r="G3755" s="10"/>
      <c r="H3755" s="10"/>
      <c r="I3755" s="10"/>
      <c r="J3755" s="10"/>
      <c r="K3755" s="10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  <c r="AA3755" s="13"/>
    </row>
    <row r="3756" spans="1:27">
      <c r="A3756" s="13"/>
      <c r="B3756" s="13"/>
      <c r="C3756" s="10"/>
      <c r="D3756" s="10"/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  <c r="W3756" s="10"/>
      <c r="X3756" s="10"/>
      <c r="Y3756" s="10"/>
      <c r="Z3756" s="10"/>
      <c r="AA3756" s="13"/>
    </row>
    <row r="3757" spans="1:27">
      <c r="A3757" s="13"/>
      <c r="B3757" s="13"/>
      <c r="C3757" s="10"/>
      <c r="D3757" s="10"/>
      <c r="E3757" s="10"/>
      <c r="F3757" s="10"/>
      <c r="G3757" s="10"/>
      <c r="H3757" s="10"/>
      <c r="I3757" s="10"/>
      <c r="J3757" s="10"/>
      <c r="K3757" s="10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  <c r="AA3757" s="13"/>
    </row>
    <row r="3758" spans="1:27">
      <c r="A3758" s="13"/>
      <c r="B3758" s="13"/>
      <c r="C3758" s="10"/>
      <c r="D3758" s="10"/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  <c r="W3758" s="10"/>
      <c r="X3758" s="10"/>
      <c r="Y3758" s="10"/>
      <c r="Z3758" s="10"/>
      <c r="AA3758" s="13"/>
    </row>
    <row r="3759" spans="1:27">
      <c r="A3759" s="13"/>
      <c r="B3759" s="13"/>
      <c r="C3759" s="10"/>
      <c r="D3759" s="10"/>
      <c r="E3759" s="10"/>
      <c r="F3759" s="10"/>
      <c r="G3759" s="10"/>
      <c r="H3759" s="10"/>
      <c r="I3759" s="10"/>
      <c r="J3759" s="10"/>
      <c r="K3759" s="10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  <c r="AA3759" s="13"/>
    </row>
    <row r="3760" spans="1:27">
      <c r="A3760" s="13"/>
      <c r="B3760" s="13"/>
      <c r="C3760" s="10"/>
      <c r="D3760" s="10"/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  <c r="W3760" s="10"/>
      <c r="X3760" s="10"/>
      <c r="Y3760" s="10"/>
      <c r="Z3760" s="10"/>
      <c r="AA3760" s="13"/>
    </row>
    <row r="3761" spans="1:27">
      <c r="A3761" s="13"/>
      <c r="B3761" s="13"/>
      <c r="C3761" s="10"/>
      <c r="D3761" s="10"/>
      <c r="E3761" s="10"/>
      <c r="F3761" s="10"/>
      <c r="G3761" s="10"/>
      <c r="H3761" s="10"/>
      <c r="I3761" s="10"/>
      <c r="J3761" s="10"/>
      <c r="K3761" s="10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  <c r="AA3761" s="13"/>
    </row>
    <row r="3762" spans="1:27">
      <c r="A3762" s="13"/>
      <c r="B3762" s="13"/>
      <c r="C3762" s="10"/>
      <c r="D3762" s="10"/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  <c r="W3762" s="10"/>
      <c r="X3762" s="10"/>
      <c r="Y3762" s="10"/>
      <c r="Z3762" s="10"/>
      <c r="AA3762" s="13"/>
    </row>
    <row r="3763" spans="1:27">
      <c r="A3763" s="13"/>
      <c r="B3763" s="13"/>
      <c r="C3763" s="10"/>
      <c r="D3763" s="10"/>
      <c r="E3763" s="10"/>
      <c r="F3763" s="10"/>
      <c r="G3763" s="10"/>
      <c r="H3763" s="10"/>
      <c r="I3763" s="10"/>
      <c r="J3763" s="10"/>
      <c r="K3763" s="10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  <c r="AA3763" s="13"/>
    </row>
    <row r="3764" spans="1:27">
      <c r="A3764" s="13"/>
      <c r="B3764" s="13"/>
      <c r="C3764" s="10"/>
      <c r="D3764" s="10"/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  <c r="W3764" s="10"/>
      <c r="X3764" s="10"/>
      <c r="Y3764" s="10"/>
      <c r="Z3764" s="10"/>
      <c r="AA3764" s="13"/>
    </row>
    <row r="3765" spans="1:27">
      <c r="A3765" s="13"/>
      <c r="B3765" s="13"/>
      <c r="C3765" s="10"/>
      <c r="D3765" s="10"/>
      <c r="E3765" s="10"/>
      <c r="F3765" s="10"/>
      <c r="G3765" s="10"/>
      <c r="H3765" s="10"/>
      <c r="I3765" s="10"/>
      <c r="J3765" s="10"/>
      <c r="K3765" s="10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  <c r="AA3765" s="13"/>
    </row>
    <row r="3766" spans="1:27">
      <c r="A3766" s="13"/>
      <c r="B3766" s="13"/>
      <c r="C3766" s="10"/>
      <c r="D3766" s="10"/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  <c r="W3766" s="10"/>
      <c r="X3766" s="10"/>
      <c r="Y3766" s="10"/>
      <c r="Z3766" s="10"/>
      <c r="AA3766" s="13"/>
    </row>
    <row r="3767" spans="1:27">
      <c r="A3767" s="13"/>
      <c r="B3767" s="13"/>
      <c r="C3767" s="10"/>
      <c r="D3767" s="10"/>
      <c r="E3767" s="10"/>
      <c r="F3767" s="10"/>
      <c r="G3767" s="10"/>
      <c r="H3767" s="10"/>
      <c r="I3767" s="10"/>
      <c r="J3767" s="10"/>
      <c r="K3767" s="10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  <c r="AA3767" s="13"/>
    </row>
    <row r="3768" spans="1:27">
      <c r="A3768" s="13"/>
      <c r="B3768" s="13"/>
      <c r="C3768" s="10"/>
      <c r="D3768" s="10"/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  <c r="W3768" s="10"/>
      <c r="X3768" s="10"/>
      <c r="Y3768" s="10"/>
      <c r="Z3768" s="10"/>
      <c r="AA3768" s="13"/>
    </row>
    <row r="3769" spans="1:27">
      <c r="A3769" s="13"/>
      <c r="B3769" s="13"/>
      <c r="C3769" s="10"/>
      <c r="D3769" s="10"/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  <c r="AA3769" s="13"/>
    </row>
    <row r="3770" spans="1:27">
      <c r="A3770" s="13"/>
      <c r="B3770" s="13"/>
      <c r="C3770" s="10"/>
      <c r="D3770" s="10"/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  <c r="W3770" s="10"/>
      <c r="X3770" s="10"/>
      <c r="Y3770" s="10"/>
      <c r="Z3770" s="10"/>
      <c r="AA3770" s="13"/>
    </row>
    <row r="3771" spans="1:27">
      <c r="A3771" s="13"/>
      <c r="B3771" s="13"/>
      <c r="C3771" s="10"/>
      <c r="D3771" s="10"/>
      <c r="E3771" s="10"/>
      <c r="F3771" s="10"/>
      <c r="G3771" s="10"/>
      <c r="H3771" s="10"/>
      <c r="I3771" s="10"/>
      <c r="J3771" s="10"/>
      <c r="K3771" s="10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  <c r="AA3771" s="13"/>
    </row>
    <row r="3772" spans="1:27">
      <c r="A3772" s="13"/>
      <c r="B3772" s="13"/>
      <c r="C3772" s="10"/>
      <c r="D3772" s="10"/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  <c r="AA3772" s="13"/>
    </row>
    <row r="3773" spans="1:27">
      <c r="A3773" s="13"/>
      <c r="B3773" s="13"/>
      <c r="C3773" s="10"/>
      <c r="D3773" s="10"/>
      <c r="E3773" s="10"/>
      <c r="F3773" s="10"/>
      <c r="G3773" s="10"/>
      <c r="H3773" s="10"/>
      <c r="I3773" s="10"/>
      <c r="J3773" s="10"/>
      <c r="K3773" s="10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  <c r="AA3773" s="13"/>
    </row>
    <row r="3774" spans="1:27">
      <c r="A3774" s="13"/>
      <c r="B3774" s="13"/>
      <c r="C3774" s="10"/>
      <c r="D3774" s="10"/>
      <c r="E3774" s="10"/>
      <c r="F3774" s="10"/>
      <c r="G3774" s="10"/>
      <c r="H3774" s="10"/>
      <c r="I3774" s="10"/>
      <c r="J3774" s="10"/>
      <c r="K3774" s="10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  <c r="V3774" s="10"/>
      <c r="W3774" s="10"/>
      <c r="X3774" s="10"/>
      <c r="Y3774" s="10"/>
      <c r="Z3774" s="10"/>
      <c r="AA3774" s="13"/>
    </row>
    <row r="3775" spans="1:27">
      <c r="A3775" s="13"/>
      <c r="B3775" s="13"/>
      <c r="C3775" s="10"/>
      <c r="D3775" s="10"/>
      <c r="E3775" s="10"/>
      <c r="F3775" s="10"/>
      <c r="G3775" s="10"/>
      <c r="H3775" s="1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  <c r="AA3775" s="13"/>
    </row>
    <row r="3776" spans="1:27">
      <c r="A3776" s="13"/>
      <c r="B3776" s="13"/>
      <c r="C3776" s="10"/>
      <c r="D3776" s="10"/>
      <c r="E3776" s="10"/>
      <c r="F3776" s="10"/>
      <c r="G3776" s="10"/>
      <c r="H3776" s="10"/>
      <c r="I3776" s="10"/>
      <c r="J3776" s="10"/>
      <c r="K3776" s="10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  <c r="V3776" s="10"/>
      <c r="W3776" s="10"/>
      <c r="X3776" s="10"/>
      <c r="Y3776" s="10"/>
      <c r="Z3776" s="10"/>
      <c r="AA3776" s="13"/>
    </row>
    <row r="3777" spans="1:27">
      <c r="A3777" s="13"/>
      <c r="B3777" s="13"/>
      <c r="C3777" s="10"/>
      <c r="D3777" s="10"/>
      <c r="E3777" s="10"/>
      <c r="F3777" s="10"/>
      <c r="G3777" s="10"/>
      <c r="H3777" s="10"/>
      <c r="I3777" s="10"/>
      <c r="J3777" s="10"/>
      <c r="K3777" s="10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  <c r="AA3777" s="13"/>
    </row>
    <row r="3778" spans="1:27">
      <c r="A3778" s="13"/>
      <c r="B3778" s="13"/>
      <c r="C3778" s="10"/>
      <c r="D3778" s="10"/>
      <c r="E3778" s="10"/>
      <c r="F3778" s="10"/>
      <c r="G3778" s="10"/>
      <c r="H3778" s="10"/>
      <c r="I3778" s="10"/>
      <c r="J3778" s="10"/>
      <c r="K3778" s="10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  <c r="V3778" s="10"/>
      <c r="W3778" s="10"/>
      <c r="X3778" s="10"/>
      <c r="Y3778" s="10"/>
      <c r="Z3778" s="10"/>
      <c r="AA3778" s="13"/>
    </row>
    <row r="3779" spans="1:27">
      <c r="A3779" s="13"/>
      <c r="B3779" s="13"/>
      <c r="C3779" s="10"/>
      <c r="D3779" s="10"/>
      <c r="E3779" s="10"/>
      <c r="F3779" s="10"/>
      <c r="G3779" s="10"/>
      <c r="H3779" s="10"/>
      <c r="I3779" s="10"/>
      <c r="J3779" s="10"/>
      <c r="K3779" s="10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  <c r="AA3779" s="13"/>
    </row>
    <row r="3780" spans="1:27">
      <c r="A3780" s="13"/>
      <c r="B3780" s="13"/>
      <c r="C3780" s="10"/>
      <c r="D3780" s="10"/>
      <c r="E3780" s="10"/>
      <c r="F3780" s="10"/>
      <c r="G3780" s="10"/>
      <c r="H3780" s="10"/>
      <c r="I3780" s="10"/>
      <c r="J3780" s="10"/>
      <c r="K3780" s="10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  <c r="V3780" s="10"/>
      <c r="W3780" s="10"/>
      <c r="X3780" s="10"/>
      <c r="Y3780" s="10"/>
      <c r="Z3780" s="10"/>
      <c r="AA3780" s="13"/>
    </row>
    <row r="3781" spans="1:27">
      <c r="A3781" s="13"/>
      <c r="B3781" s="13"/>
      <c r="C3781" s="10"/>
      <c r="D3781" s="10"/>
      <c r="E3781" s="10"/>
      <c r="F3781" s="10"/>
      <c r="G3781" s="10"/>
      <c r="H3781" s="10"/>
      <c r="I3781" s="10"/>
      <c r="J3781" s="10"/>
      <c r="K3781" s="10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  <c r="AA3781" s="13"/>
    </row>
    <row r="3782" spans="1:27">
      <c r="A3782" s="13"/>
      <c r="B3782" s="13"/>
      <c r="C3782" s="10"/>
      <c r="D3782" s="10"/>
      <c r="E3782" s="10"/>
      <c r="F3782" s="10"/>
      <c r="G3782" s="10"/>
      <c r="H3782" s="10"/>
      <c r="I3782" s="10"/>
      <c r="J3782" s="10"/>
      <c r="K3782" s="10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  <c r="V3782" s="10"/>
      <c r="W3782" s="10"/>
      <c r="X3782" s="10"/>
      <c r="Y3782" s="10"/>
      <c r="Z3782" s="10"/>
      <c r="AA3782" s="13"/>
    </row>
    <row r="3783" spans="1:27">
      <c r="A3783" s="13"/>
      <c r="B3783" s="13"/>
      <c r="C3783" s="10"/>
      <c r="D3783" s="10"/>
      <c r="E3783" s="10"/>
      <c r="F3783" s="10"/>
      <c r="G3783" s="10"/>
      <c r="H3783" s="10"/>
      <c r="I3783" s="10"/>
      <c r="J3783" s="10"/>
      <c r="K3783" s="10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  <c r="AA3783" s="13"/>
    </row>
    <row r="3784" spans="1:27">
      <c r="A3784" s="13"/>
      <c r="B3784" s="13"/>
      <c r="C3784" s="10"/>
      <c r="D3784" s="10"/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  <c r="AA3784" s="13"/>
    </row>
    <row r="3785" spans="1:27">
      <c r="A3785" s="13"/>
      <c r="B3785" s="13"/>
      <c r="C3785" s="10"/>
      <c r="D3785" s="10"/>
      <c r="E3785" s="10"/>
      <c r="F3785" s="10"/>
      <c r="G3785" s="10"/>
      <c r="H3785" s="10"/>
      <c r="I3785" s="10"/>
      <c r="J3785" s="10"/>
      <c r="K3785" s="10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  <c r="AA3785" s="13"/>
    </row>
    <row r="3786" spans="1:27">
      <c r="A3786" s="13"/>
      <c r="B3786" s="13"/>
      <c r="C3786" s="10"/>
      <c r="D3786" s="10"/>
      <c r="E3786" s="10"/>
      <c r="F3786" s="10"/>
      <c r="G3786" s="10"/>
      <c r="H3786" s="10"/>
      <c r="I3786" s="10"/>
      <c r="J3786" s="10"/>
      <c r="K3786" s="10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  <c r="V3786" s="10"/>
      <c r="W3786" s="10"/>
      <c r="X3786" s="10"/>
      <c r="Y3786" s="10"/>
      <c r="Z3786" s="10"/>
      <c r="AA3786" s="13"/>
    </row>
    <row r="3787" spans="1:27">
      <c r="A3787" s="13"/>
      <c r="B3787" s="13"/>
      <c r="C3787" s="10"/>
      <c r="D3787" s="10"/>
      <c r="E3787" s="10"/>
      <c r="F3787" s="10"/>
      <c r="G3787" s="10"/>
      <c r="H3787" s="10"/>
      <c r="I3787" s="10"/>
      <c r="J3787" s="10"/>
      <c r="K3787" s="10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  <c r="AA3787" s="13"/>
    </row>
    <row r="3788" spans="1:27">
      <c r="A3788" s="13"/>
      <c r="B3788" s="13"/>
      <c r="C3788" s="10"/>
      <c r="D3788" s="10"/>
      <c r="E3788" s="10"/>
      <c r="F3788" s="10"/>
      <c r="G3788" s="10"/>
      <c r="H3788" s="10"/>
      <c r="I3788" s="10"/>
      <c r="J3788" s="10"/>
      <c r="K3788" s="10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  <c r="V3788" s="10"/>
      <c r="W3788" s="10"/>
      <c r="X3788" s="10"/>
      <c r="Y3788" s="10"/>
      <c r="Z3788" s="10"/>
      <c r="AA3788" s="13"/>
    </row>
    <row r="3789" spans="1:27">
      <c r="A3789" s="13"/>
      <c r="B3789" s="13"/>
      <c r="C3789" s="10"/>
      <c r="D3789" s="10"/>
      <c r="E3789" s="10"/>
      <c r="F3789" s="10"/>
      <c r="G3789" s="10"/>
      <c r="H3789" s="10"/>
      <c r="I3789" s="10"/>
      <c r="J3789" s="10"/>
      <c r="K3789" s="10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  <c r="AA3789" s="13"/>
    </row>
    <row r="3790" spans="1:27">
      <c r="A3790" s="13"/>
      <c r="B3790" s="13"/>
      <c r="C3790" s="10"/>
      <c r="D3790" s="10"/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  <c r="AA3790" s="13"/>
    </row>
    <row r="3791" spans="1:27">
      <c r="A3791" s="13"/>
      <c r="B3791" s="13"/>
      <c r="C3791" s="10"/>
      <c r="D3791" s="10"/>
      <c r="E3791" s="10"/>
      <c r="F3791" s="10"/>
      <c r="G3791" s="10"/>
      <c r="H3791" s="10"/>
      <c r="I3791" s="10"/>
      <c r="J3791" s="10"/>
      <c r="K3791" s="10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  <c r="AA3791" s="13"/>
    </row>
    <row r="3792" spans="1:27">
      <c r="A3792" s="13"/>
      <c r="B3792" s="13"/>
      <c r="C3792" s="10"/>
      <c r="D3792" s="10"/>
      <c r="E3792" s="10"/>
      <c r="F3792" s="10"/>
      <c r="G3792" s="10"/>
      <c r="H3792" s="10"/>
      <c r="I3792" s="10"/>
      <c r="J3792" s="10"/>
      <c r="K3792" s="10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  <c r="V3792" s="10"/>
      <c r="W3792" s="10"/>
      <c r="X3792" s="10"/>
      <c r="Y3792" s="10"/>
      <c r="Z3792" s="10"/>
      <c r="AA3792" s="13"/>
    </row>
    <row r="3793" spans="1:27">
      <c r="A3793" s="13"/>
      <c r="B3793" s="13"/>
      <c r="C3793" s="10"/>
      <c r="D3793" s="10"/>
      <c r="E3793" s="10"/>
      <c r="F3793" s="10"/>
      <c r="G3793" s="10"/>
      <c r="H3793" s="10"/>
      <c r="I3793" s="10"/>
      <c r="J3793" s="10"/>
      <c r="K3793" s="10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  <c r="AA3793" s="13"/>
    </row>
    <row r="3794" spans="1:27">
      <c r="A3794" s="13"/>
      <c r="B3794" s="13"/>
      <c r="C3794" s="10"/>
      <c r="D3794" s="10"/>
      <c r="E3794" s="10"/>
      <c r="F3794" s="10"/>
      <c r="G3794" s="10"/>
      <c r="H3794" s="10"/>
      <c r="I3794" s="10"/>
      <c r="J3794" s="10"/>
      <c r="K3794" s="10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  <c r="V3794" s="10"/>
      <c r="W3794" s="10"/>
      <c r="X3794" s="10"/>
      <c r="Y3794" s="10"/>
      <c r="Z3794" s="10"/>
      <c r="AA3794" s="13"/>
    </row>
    <row r="3795" spans="1:27">
      <c r="A3795" s="13"/>
      <c r="B3795" s="13"/>
      <c r="C3795" s="10"/>
      <c r="D3795" s="10"/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  <c r="V3795" s="10"/>
      <c r="W3795" s="10"/>
      <c r="X3795" s="10"/>
      <c r="Y3795" s="10"/>
      <c r="Z3795" s="10"/>
      <c r="AA3795" s="13"/>
    </row>
    <row r="3796" spans="1:27">
      <c r="A3796" s="13"/>
      <c r="B3796" s="13"/>
      <c r="C3796" s="10"/>
      <c r="D3796" s="10"/>
      <c r="E3796" s="10"/>
      <c r="F3796" s="10"/>
      <c r="G3796" s="10"/>
      <c r="H3796" s="10"/>
      <c r="I3796" s="10"/>
      <c r="J3796" s="10"/>
      <c r="K3796" s="10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  <c r="V3796" s="10"/>
      <c r="W3796" s="10"/>
      <c r="X3796" s="10"/>
      <c r="Y3796" s="10"/>
      <c r="Z3796" s="10"/>
      <c r="AA3796" s="13"/>
    </row>
    <row r="3797" spans="1:27">
      <c r="A3797" s="13"/>
      <c r="B3797" s="13"/>
      <c r="C3797" s="10"/>
      <c r="D3797" s="10"/>
      <c r="E3797" s="10"/>
      <c r="F3797" s="10"/>
      <c r="G3797" s="10"/>
      <c r="H3797" s="10"/>
      <c r="I3797" s="10"/>
      <c r="J3797" s="10"/>
      <c r="K3797" s="10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  <c r="V3797" s="10"/>
      <c r="W3797" s="10"/>
      <c r="X3797" s="10"/>
      <c r="Y3797" s="10"/>
      <c r="Z3797" s="10"/>
      <c r="AA3797" s="13"/>
    </row>
    <row r="3798" spans="1:27">
      <c r="A3798" s="13"/>
      <c r="B3798" s="13"/>
      <c r="C3798" s="10"/>
      <c r="D3798" s="10"/>
      <c r="E3798" s="10"/>
      <c r="F3798" s="10"/>
      <c r="G3798" s="10"/>
      <c r="H3798" s="10"/>
      <c r="I3798" s="10"/>
      <c r="J3798" s="10"/>
      <c r="K3798" s="10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  <c r="V3798" s="10"/>
      <c r="W3798" s="10"/>
      <c r="X3798" s="10"/>
      <c r="Y3798" s="10"/>
      <c r="Z3798" s="10"/>
      <c r="AA3798" s="13"/>
    </row>
    <row r="3799" spans="1:27">
      <c r="A3799" s="13"/>
      <c r="B3799" s="13"/>
      <c r="C3799" s="10"/>
      <c r="D3799" s="10"/>
      <c r="E3799" s="10"/>
      <c r="F3799" s="10"/>
      <c r="G3799" s="10"/>
      <c r="H3799" s="10"/>
      <c r="I3799" s="10"/>
      <c r="J3799" s="10"/>
      <c r="K3799" s="10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  <c r="AA3799" s="13"/>
    </row>
    <row r="3800" spans="1:27">
      <c r="A3800" s="13"/>
      <c r="B3800" s="13"/>
      <c r="C3800" s="10"/>
      <c r="D3800" s="10"/>
      <c r="E3800" s="10"/>
      <c r="F3800" s="10"/>
      <c r="G3800" s="10"/>
      <c r="H3800" s="10"/>
      <c r="I3800" s="10"/>
      <c r="J3800" s="10"/>
      <c r="K3800" s="10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  <c r="AA3800" s="13"/>
    </row>
    <row r="3801" spans="1:27">
      <c r="A3801" s="13"/>
      <c r="B3801" s="13"/>
      <c r="C3801" s="10"/>
      <c r="D3801" s="10"/>
      <c r="E3801" s="10"/>
      <c r="F3801" s="10"/>
      <c r="G3801" s="10"/>
      <c r="H3801" s="10"/>
      <c r="I3801" s="10"/>
      <c r="J3801" s="10"/>
      <c r="K3801" s="10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  <c r="AA3801" s="13"/>
    </row>
    <row r="3802" spans="1:27">
      <c r="A3802" s="13"/>
      <c r="B3802" s="13"/>
      <c r="C3802" s="10"/>
      <c r="D3802" s="10"/>
      <c r="E3802" s="10"/>
      <c r="F3802" s="10"/>
      <c r="G3802" s="10"/>
      <c r="H3802" s="10"/>
      <c r="I3802" s="10"/>
      <c r="J3802" s="10"/>
      <c r="K3802" s="10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  <c r="V3802" s="10"/>
      <c r="W3802" s="10"/>
      <c r="X3802" s="10"/>
      <c r="Y3802" s="10"/>
      <c r="Z3802" s="10"/>
      <c r="AA3802" s="13"/>
    </row>
    <row r="3803" spans="1:27">
      <c r="A3803" s="13"/>
      <c r="B3803" s="13"/>
      <c r="C3803" s="10"/>
      <c r="D3803" s="10"/>
      <c r="E3803" s="10"/>
      <c r="F3803" s="10"/>
      <c r="G3803" s="10"/>
      <c r="H3803" s="10"/>
      <c r="I3803" s="10"/>
      <c r="J3803" s="10"/>
      <c r="K3803" s="10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  <c r="AA3803" s="13"/>
    </row>
    <row r="3804" spans="1:27">
      <c r="A3804" s="13"/>
      <c r="B3804" s="13"/>
      <c r="C3804" s="10"/>
      <c r="D3804" s="10"/>
      <c r="E3804" s="10"/>
      <c r="F3804" s="10"/>
      <c r="G3804" s="10"/>
      <c r="H3804" s="10"/>
      <c r="I3804" s="10"/>
      <c r="J3804" s="10"/>
      <c r="K3804" s="10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  <c r="V3804" s="10"/>
      <c r="W3804" s="10"/>
      <c r="X3804" s="10"/>
      <c r="Y3804" s="10"/>
      <c r="Z3804" s="10"/>
      <c r="AA3804" s="13"/>
    </row>
    <row r="3805" spans="1:27">
      <c r="A3805" s="13"/>
      <c r="B3805" s="13"/>
      <c r="C3805" s="10"/>
      <c r="D3805" s="10"/>
      <c r="E3805" s="10"/>
      <c r="F3805" s="10"/>
      <c r="G3805" s="10"/>
      <c r="H3805" s="10"/>
      <c r="I3805" s="10"/>
      <c r="J3805" s="10"/>
      <c r="K3805" s="10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  <c r="AA3805" s="13"/>
    </row>
    <row r="3806" spans="1:27">
      <c r="A3806" s="13"/>
      <c r="B3806" s="13"/>
      <c r="C3806" s="10"/>
      <c r="D3806" s="10"/>
      <c r="E3806" s="10"/>
      <c r="F3806" s="10"/>
      <c r="G3806" s="10"/>
      <c r="H3806" s="10"/>
      <c r="I3806" s="10"/>
      <c r="J3806" s="10"/>
      <c r="K3806" s="10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  <c r="AA3806" s="13"/>
    </row>
    <row r="3807" spans="1:27">
      <c r="A3807" s="13"/>
      <c r="B3807" s="13"/>
      <c r="C3807" s="10"/>
      <c r="D3807" s="10"/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  <c r="AA3807" s="13"/>
    </row>
    <row r="3808" spans="1:27">
      <c r="A3808" s="13"/>
      <c r="B3808" s="13"/>
      <c r="C3808" s="10"/>
      <c r="D3808" s="10"/>
      <c r="E3808" s="10"/>
      <c r="F3808" s="10"/>
      <c r="G3808" s="10"/>
      <c r="H3808" s="10"/>
      <c r="I3808" s="10"/>
      <c r="J3808" s="10"/>
      <c r="K3808" s="10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  <c r="V3808" s="10"/>
      <c r="W3808" s="10"/>
      <c r="X3808" s="10"/>
      <c r="Y3808" s="10"/>
      <c r="Z3808" s="10"/>
      <c r="AA3808" s="13"/>
    </row>
    <row r="3809" spans="1:27">
      <c r="A3809" s="13"/>
      <c r="B3809" s="13"/>
      <c r="C3809" s="10"/>
      <c r="D3809" s="10"/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  <c r="AA3809" s="13"/>
    </row>
    <row r="3810" spans="1:27">
      <c r="A3810" s="13"/>
      <c r="B3810" s="13"/>
      <c r="C3810" s="10"/>
      <c r="D3810" s="10"/>
      <c r="E3810" s="10"/>
      <c r="F3810" s="10"/>
      <c r="G3810" s="10"/>
      <c r="H3810" s="10"/>
      <c r="I3810" s="10"/>
      <c r="J3810" s="10"/>
      <c r="K3810" s="10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  <c r="V3810" s="10"/>
      <c r="W3810" s="10"/>
      <c r="X3810" s="10"/>
      <c r="Y3810" s="10"/>
      <c r="Z3810" s="10"/>
      <c r="AA3810" s="13"/>
    </row>
    <row r="3811" spans="1:27">
      <c r="A3811" s="13"/>
      <c r="B3811" s="13"/>
      <c r="C3811" s="10"/>
      <c r="D3811" s="10"/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  <c r="AA3811" s="13"/>
    </row>
    <row r="3812" spans="1:27">
      <c r="A3812" s="13"/>
      <c r="B3812" s="13"/>
      <c r="C3812" s="10"/>
      <c r="D3812" s="10"/>
      <c r="E3812" s="10"/>
      <c r="F3812" s="10"/>
      <c r="G3812" s="10"/>
      <c r="H3812" s="10"/>
      <c r="I3812" s="10"/>
      <c r="J3812" s="10"/>
      <c r="K3812" s="10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  <c r="AA3812" s="13"/>
    </row>
    <row r="3813" spans="1:27">
      <c r="A3813" s="13"/>
      <c r="B3813" s="13"/>
      <c r="C3813" s="10"/>
      <c r="D3813" s="10"/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  <c r="AA3813" s="13"/>
    </row>
    <row r="3814" spans="1:27">
      <c r="A3814" s="13"/>
      <c r="B3814" s="13"/>
      <c r="C3814" s="10"/>
      <c r="D3814" s="10"/>
      <c r="E3814" s="10"/>
      <c r="F3814" s="10"/>
      <c r="G3814" s="10"/>
      <c r="H3814" s="10"/>
      <c r="I3814" s="10"/>
      <c r="J3814" s="10"/>
      <c r="K3814" s="10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  <c r="V3814" s="10"/>
      <c r="W3814" s="10"/>
      <c r="X3814" s="10"/>
      <c r="Y3814" s="10"/>
      <c r="Z3814" s="10"/>
      <c r="AA3814" s="13"/>
    </row>
    <row r="3815" spans="1:27">
      <c r="A3815" s="13"/>
      <c r="B3815" s="13"/>
      <c r="C3815" s="10"/>
      <c r="D3815" s="10"/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  <c r="AA3815" s="13"/>
    </row>
    <row r="3816" spans="1:27">
      <c r="A3816" s="13"/>
      <c r="B3816" s="13"/>
      <c r="C3816" s="10"/>
      <c r="D3816" s="10"/>
      <c r="E3816" s="10"/>
      <c r="F3816" s="10"/>
      <c r="G3816" s="10"/>
      <c r="H3816" s="10"/>
      <c r="I3816" s="10"/>
      <c r="J3816" s="10"/>
      <c r="K3816" s="10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  <c r="V3816" s="10"/>
      <c r="W3816" s="10"/>
      <c r="X3816" s="10"/>
      <c r="Y3816" s="10"/>
      <c r="Z3816" s="10"/>
      <c r="AA3816" s="13"/>
    </row>
    <row r="3817" spans="1:27">
      <c r="A3817" s="13"/>
      <c r="B3817" s="13"/>
      <c r="C3817" s="10"/>
      <c r="D3817" s="10"/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  <c r="AA3817" s="13"/>
    </row>
    <row r="3818" spans="1:27">
      <c r="A3818" s="13"/>
      <c r="B3818" s="13"/>
      <c r="C3818" s="10"/>
      <c r="D3818" s="10"/>
      <c r="E3818" s="10"/>
      <c r="F3818" s="10"/>
      <c r="G3818" s="10"/>
      <c r="H3818" s="10"/>
      <c r="I3818" s="10"/>
      <c r="J3818" s="10"/>
      <c r="K3818" s="10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  <c r="AA3818" s="13"/>
    </row>
    <row r="3819" spans="1:27">
      <c r="A3819" s="13"/>
      <c r="B3819" s="13"/>
      <c r="C3819" s="10"/>
      <c r="D3819" s="10"/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  <c r="AA3819" s="13"/>
    </row>
    <row r="3820" spans="1:27">
      <c r="A3820" s="13"/>
      <c r="B3820" s="13"/>
      <c r="C3820" s="10"/>
      <c r="D3820" s="10"/>
      <c r="E3820" s="10"/>
      <c r="F3820" s="10"/>
      <c r="G3820" s="10"/>
      <c r="H3820" s="10"/>
      <c r="I3820" s="10"/>
      <c r="J3820" s="10"/>
      <c r="K3820" s="10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  <c r="V3820" s="10"/>
      <c r="W3820" s="10"/>
      <c r="X3820" s="10"/>
      <c r="Y3820" s="10"/>
      <c r="Z3820" s="10"/>
      <c r="AA3820" s="13"/>
    </row>
    <row r="3821" spans="1:27">
      <c r="A3821" s="13"/>
      <c r="B3821" s="13"/>
      <c r="C3821" s="10"/>
      <c r="D3821" s="10"/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  <c r="AA3821" s="13"/>
    </row>
    <row r="3822" spans="1:27">
      <c r="A3822" s="13"/>
      <c r="B3822" s="13"/>
      <c r="C3822" s="10"/>
      <c r="D3822" s="10"/>
      <c r="E3822" s="10"/>
      <c r="F3822" s="10"/>
      <c r="G3822" s="10"/>
      <c r="H3822" s="10"/>
      <c r="I3822" s="10"/>
      <c r="J3822" s="10"/>
      <c r="K3822" s="10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  <c r="V3822" s="10"/>
      <c r="W3822" s="10"/>
      <c r="X3822" s="10"/>
      <c r="Y3822" s="10"/>
      <c r="Z3822" s="10"/>
      <c r="AA3822" s="13"/>
    </row>
    <row r="3823" spans="1:27">
      <c r="A3823" s="13"/>
      <c r="B3823" s="13"/>
      <c r="C3823" s="10"/>
      <c r="D3823" s="10"/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  <c r="AA3823" s="13"/>
    </row>
    <row r="3824" spans="1:27">
      <c r="A3824" s="13"/>
      <c r="B3824" s="13"/>
      <c r="C3824" s="10"/>
      <c r="D3824" s="10"/>
      <c r="E3824" s="10"/>
      <c r="F3824" s="10"/>
      <c r="G3824" s="10"/>
      <c r="H3824" s="10"/>
      <c r="I3824" s="10"/>
      <c r="J3824" s="10"/>
      <c r="K3824" s="10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  <c r="V3824" s="10"/>
      <c r="W3824" s="10"/>
      <c r="X3824" s="10"/>
      <c r="Y3824" s="10"/>
      <c r="Z3824" s="10"/>
      <c r="AA3824" s="13"/>
    </row>
    <row r="3825" spans="1:27">
      <c r="A3825" s="13"/>
      <c r="B3825" s="13"/>
      <c r="C3825" s="10"/>
      <c r="D3825" s="10"/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  <c r="AA3825" s="13"/>
    </row>
    <row r="3826" spans="1:27">
      <c r="A3826" s="13"/>
      <c r="B3826" s="13"/>
      <c r="C3826" s="10"/>
      <c r="D3826" s="10"/>
      <c r="E3826" s="10"/>
      <c r="F3826" s="10"/>
      <c r="G3826" s="10"/>
      <c r="H3826" s="10"/>
      <c r="I3826" s="10"/>
      <c r="J3826" s="10"/>
      <c r="K3826" s="10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  <c r="V3826" s="10"/>
      <c r="W3826" s="10"/>
      <c r="X3826" s="10"/>
      <c r="Y3826" s="10"/>
      <c r="Z3826" s="10"/>
      <c r="AA3826" s="13"/>
    </row>
    <row r="3827" spans="1:27">
      <c r="A3827" s="13"/>
      <c r="B3827" s="13"/>
      <c r="C3827" s="10"/>
      <c r="D3827" s="10"/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  <c r="AA3827" s="13"/>
    </row>
    <row r="3828" spans="1:27">
      <c r="A3828" s="13"/>
      <c r="B3828" s="13"/>
      <c r="C3828" s="10"/>
      <c r="D3828" s="10"/>
      <c r="E3828" s="10"/>
      <c r="F3828" s="10"/>
      <c r="G3828" s="10"/>
      <c r="H3828" s="10"/>
      <c r="I3828" s="10"/>
      <c r="J3828" s="10"/>
      <c r="K3828" s="10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  <c r="AA3828" s="13"/>
    </row>
    <row r="3829" spans="1:27">
      <c r="A3829" s="13"/>
      <c r="B3829" s="13"/>
      <c r="C3829" s="10"/>
      <c r="D3829" s="10"/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  <c r="AA3829" s="13"/>
    </row>
    <row r="3830" spans="1:27">
      <c r="A3830" s="13"/>
      <c r="B3830" s="13"/>
      <c r="C3830" s="10"/>
      <c r="D3830" s="10"/>
      <c r="E3830" s="10"/>
      <c r="F3830" s="10"/>
      <c r="G3830" s="10"/>
      <c r="H3830" s="10"/>
      <c r="I3830" s="10"/>
      <c r="J3830" s="10"/>
      <c r="K3830" s="10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  <c r="V3830" s="10"/>
      <c r="W3830" s="10"/>
      <c r="X3830" s="10"/>
      <c r="Y3830" s="10"/>
      <c r="Z3830" s="10"/>
      <c r="AA3830" s="13"/>
    </row>
    <row r="3831" spans="1:27">
      <c r="A3831" s="13"/>
      <c r="B3831" s="13"/>
      <c r="C3831" s="10"/>
      <c r="D3831" s="10"/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  <c r="AA3831" s="13"/>
    </row>
    <row r="3832" spans="1:27">
      <c r="A3832" s="13"/>
      <c r="B3832" s="13"/>
      <c r="C3832" s="10"/>
      <c r="D3832" s="10"/>
      <c r="E3832" s="10"/>
      <c r="F3832" s="10"/>
      <c r="G3832" s="10"/>
      <c r="H3832" s="10"/>
      <c r="I3832" s="10"/>
      <c r="J3832" s="10"/>
      <c r="K3832" s="10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  <c r="V3832" s="10"/>
      <c r="W3832" s="10"/>
      <c r="X3832" s="10"/>
      <c r="Y3832" s="10"/>
      <c r="Z3832" s="10"/>
      <c r="AA3832" s="13"/>
    </row>
    <row r="3833" spans="1:27">
      <c r="A3833" s="13"/>
      <c r="B3833" s="13"/>
      <c r="C3833" s="10"/>
      <c r="D3833" s="10"/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  <c r="AA3833" s="13"/>
    </row>
    <row r="3834" spans="1:27">
      <c r="A3834" s="13"/>
      <c r="B3834" s="13"/>
      <c r="C3834" s="10"/>
      <c r="D3834" s="10"/>
      <c r="E3834" s="10"/>
      <c r="F3834" s="10"/>
      <c r="G3834" s="10"/>
      <c r="H3834" s="10"/>
      <c r="I3834" s="10"/>
      <c r="J3834" s="10"/>
      <c r="K3834" s="10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  <c r="V3834" s="10"/>
      <c r="W3834" s="10"/>
      <c r="X3834" s="10"/>
      <c r="Y3834" s="10"/>
      <c r="Z3834" s="10"/>
      <c r="AA3834" s="13"/>
    </row>
    <row r="3835" spans="1:27">
      <c r="A3835" s="13"/>
      <c r="B3835" s="13"/>
      <c r="C3835" s="10"/>
      <c r="D3835" s="10"/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  <c r="AA3835" s="13"/>
    </row>
    <row r="3836" spans="1:27">
      <c r="A3836" s="13"/>
      <c r="B3836" s="13"/>
      <c r="C3836" s="10"/>
      <c r="D3836" s="10"/>
      <c r="E3836" s="10"/>
      <c r="F3836" s="10"/>
      <c r="G3836" s="10"/>
      <c r="H3836" s="10"/>
      <c r="I3836" s="10"/>
      <c r="J3836" s="10"/>
      <c r="K3836" s="10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  <c r="V3836" s="10"/>
      <c r="W3836" s="10"/>
      <c r="X3836" s="10"/>
      <c r="Y3836" s="10"/>
      <c r="Z3836" s="10"/>
      <c r="AA3836" s="13"/>
    </row>
    <row r="3837" spans="1:27">
      <c r="A3837" s="13"/>
      <c r="B3837" s="13"/>
      <c r="C3837" s="10"/>
      <c r="D3837" s="10"/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  <c r="AA3837" s="13"/>
    </row>
    <row r="3838" spans="1:27">
      <c r="A3838" s="13"/>
      <c r="B3838" s="13"/>
      <c r="C3838" s="10"/>
      <c r="D3838" s="10"/>
      <c r="E3838" s="10"/>
      <c r="F3838" s="10"/>
      <c r="G3838" s="10"/>
      <c r="H3838" s="10"/>
      <c r="I3838" s="10"/>
      <c r="J3838" s="10"/>
      <c r="K3838" s="10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  <c r="V3838" s="10"/>
      <c r="W3838" s="10"/>
      <c r="X3838" s="10"/>
      <c r="Y3838" s="10"/>
      <c r="Z3838" s="10"/>
      <c r="AA3838" s="13"/>
    </row>
    <row r="3839" spans="1:27">
      <c r="A3839" s="13"/>
      <c r="B3839" s="13"/>
      <c r="C3839" s="10"/>
      <c r="D3839" s="10"/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  <c r="AA3839" s="13"/>
    </row>
    <row r="3840" spans="1:27">
      <c r="A3840" s="13"/>
      <c r="B3840" s="13"/>
      <c r="C3840" s="10"/>
      <c r="D3840" s="10"/>
      <c r="E3840" s="10"/>
      <c r="F3840" s="10"/>
      <c r="G3840" s="10"/>
      <c r="H3840" s="10"/>
      <c r="I3840" s="10"/>
      <c r="J3840" s="10"/>
      <c r="K3840" s="10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  <c r="AA3840" s="13"/>
    </row>
    <row r="3841" spans="1:27">
      <c r="A3841" s="13"/>
      <c r="B3841" s="13"/>
      <c r="C3841" s="10"/>
      <c r="D3841" s="10"/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  <c r="AA3841" s="13"/>
    </row>
    <row r="3842" spans="1:27">
      <c r="A3842" s="13"/>
      <c r="B3842" s="13"/>
      <c r="C3842" s="10"/>
      <c r="D3842" s="10"/>
      <c r="E3842" s="10"/>
      <c r="F3842" s="10"/>
      <c r="G3842" s="10"/>
      <c r="H3842" s="10"/>
      <c r="I3842" s="10"/>
      <c r="J3842" s="10"/>
      <c r="K3842" s="10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  <c r="V3842" s="10"/>
      <c r="W3842" s="10"/>
      <c r="X3842" s="10"/>
      <c r="Y3842" s="10"/>
      <c r="Z3842" s="10"/>
      <c r="AA3842" s="13"/>
    </row>
    <row r="3843" spans="1:27">
      <c r="A3843" s="13"/>
      <c r="B3843" s="13"/>
      <c r="C3843" s="10"/>
      <c r="D3843" s="10"/>
      <c r="E3843" s="10"/>
      <c r="F3843" s="10"/>
      <c r="G3843" s="10"/>
      <c r="H3843" s="10"/>
      <c r="I3843" s="10"/>
      <c r="J3843" s="10"/>
      <c r="K3843" s="10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  <c r="AA3843" s="13"/>
    </row>
    <row r="3844" spans="1:27">
      <c r="A3844" s="13"/>
      <c r="B3844" s="13"/>
      <c r="C3844" s="10"/>
      <c r="D3844" s="10"/>
      <c r="E3844" s="10"/>
      <c r="F3844" s="10"/>
      <c r="G3844" s="10"/>
      <c r="H3844" s="10"/>
      <c r="I3844" s="10"/>
      <c r="J3844" s="10"/>
      <c r="K3844" s="10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  <c r="V3844" s="10"/>
      <c r="W3844" s="10"/>
      <c r="X3844" s="10"/>
      <c r="Y3844" s="10"/>
      <c r="Z3844" s="10"/>
      <c r="AA3844" s="13"/>
    </row>
    <row r="3845" spans="1:27">
      <c r="A3845" s="13"/>
      <c r="B3845" s="13"/>
      <c r="C3845" s="10"/>
      <c r="D3845" s="10"/>
      <c r="E3845" s="10"/>
      <c r="F3845" s="10"/>
      <c r="G3845" s="10"/>
      <c r="H3845" s="10"/>
      <c r="I3845" s="10"/>
      <c r="J3845" s="10"/>
      <c r="K3845" s="10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  <c r="AA3845" s="13"/>
    </row>
    <row r="3846" spans="1:27">
      <c r="A3846" s="13"/>
      <c r="B3846" s="13"/>
      <c r="C3846" s="10"/>
      <c r="D3846" s="10"/>
      <c r="E3846" s="10"/>
      <c r="F3846" s="10"/>
      <c r="G3846" s="10"/>
      <c r="H3846" s="10"/>
      <c r="I3846" s="10"/>
      <c r="J3846" s="10"/>
      <c r="K3846" s="10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  <c r="AA3846" s="13"/>
    </row>
    <row r="3847" spans="1:27">
      <c r="A3847" s="13"/>
      <c r="B3847" s="13"/>
      <c r="C3847" s="10"/>
      <c r="D3847" s="10"/>
      <c r="E3847" s="10"/>
      <c r="F3847" s="10"/>
      <c r="G3847" s="10"/>
      <c r="H3847" s="10"/>
      <c r="I3847" s="10"/>
      <c r="J3847" s="10"/>
      <c r="K3847" s="10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  <c r="AA3847" s="13"/>
    </row>
    <row r="3848" spans="1:27">
      <c r="A3848" s="13"/>
      <c r="B3848" s="13"/>
      <c r="C3848" s="10"/>
      <c r="D3848" s="10"/>
      <c r="E3848" s="10"/>
      <c r="F3848" s="10"/>
      <c r="G3848" s="10"/>
      <c r="H3848" s="10"/>
      <c r="I3848" s="10"/>
      <c r="J3848" s="10"/>
      <c r="K3848" s="10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  <c r="V3848" s="10"/>
      <c r="W3848" s="10"/>
      <c r="X3848" s="10"/>
      <c r="Y3848" s="10"/>
      <c r="Z3848" s="10"/>
      <c r="AA3848" s="13"/>
    </row>
    <row r="3849" spans="1:27">
      <c r="A3849" s="13"/>
      <c r="B3849" s="13"/>
      <c r="C3849" s="10"/>
      <c r="D3849" s="10"/>
      <c r="E3849" s="10"/>
      <c r="F3849" s="10"/>
      <c r="G3849" s="10"/>
      <c r="H3849" s="10"/>
      <c r="I3849" s="10"/>
      <c r="J3849" s="10"/>
      <c r="K3849" s="10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  <c r="AA3849" s="13"/>
    </row>
    <row r="3850" spans="1:27">
      <c r="A3850" s="13"/>
      <c r="B3850" s="13"/>
      <c r="C3850" s="10"/>
      <c r="D3850" s="10"/>
      <c r="E3850" s="10"/>
      <c r="F3850" s="10"/>
      <c r="G3850" s="10"/>
      <c r="H3850" s="10"/>
      <c r="I3850" s="10"/>
      <c r="J3850" s="10"/>
      <c r="K3850" s="10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  <c r="V3850" s="10"/>
      <c r="W3850" s="10"/>
      <c r="X3850" s="10"/>
      <c r="Y3850" s="10"/>
      <c r="Z3850" s="10"/>
      <c r="AA3850" s="13"/>
    </row>
    <row r="3851" spans="1:27">
      <c r="A3851" s="13"/>
      <c r="B3851" s="13"/>
      <c r="C3851" s="10"/>
      <c r="D3851" s="10"/>
      <c r="E3851" s="10"/>
      <c r="F3851" s="10"/>
      <c r="G3851" s="10"/>
      <c r="H3851" s="10"/>
      <c r="I3851" s="10"/>
      <c r="J3851" s="10"/>
      <c r="K3851" s="10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  <c r="AA3851" s="13"/>
    </row>
    <row r="3852" spans="1:27">
      <c r="A3852" s="13"/>
      <c r="B3852" s="13"/>
      <c r="C3852" s="10"/>
      <c r="D3852" s="10"/>
      <c r="E3852" s="10"/>
      <c r="F3852" s="10"/>
      <c r="G3852" s="10"/>
      <c r="H3852" s="10"/>
      <c r="I3852" s="10"/>
      <c r="J3852" s="10"/>
      <c r="K3852" s="10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  <c r="V3852" s="10"/>
      <c r="W3852" s="10"/>
      <c r="X3852" s="10"/>
      <c r="Y3852" s="10"/>
      <c r="Z3852" s="10"/>
      <c r="AA3852" s="13"/>
    </row>
    <row r="3853" spans="1:27">
      <c r="A3853" s="13"/>
      <c r="B3853" s="13"/>
      <c r="C3853" s="10"/>
      <c r="D3853" s="10"/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  <c r="AA3853" s="13"/>
    </row>
    <row r="3854" spans="1:27">
      <c r="A3854" s="13"/>
      <c r="B3854" s="13"/>
      <c r="C3854" s="10"/>
      <c r="D3854" s="10"/>
      <c r="E3854" s="10"/>
      <c r="F3854" s="10"/>
      <c r="G3854" s="10"/>
      <c r="H3854" s="10"/>
      <c r="I3854" s="10"/>
      <c r="J3854" s="10"/>
      <c r="K3854" s="10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  <c r="V3854" s="10"/>
      <c r="W3854" s="10"/>
      <c r="X3854" s="10"/>
      <c r="Y3854" s="10"/>
      <c r="Z3854" s="10"/>
      <c r="AA3854" s="13"/>
    </row>
    <row r="3855" spans="1:27">
      <c r="A3855" s="13"/>
      <c r="B3855" s="13"/>
      <c r="C3855" s="10"/>
      <c r="D3855" s="10"/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  <c r="AA3855" s="13"/>
    </row>
    <row r="3856" spans="1:27">
      <c r="A3856" s="13"/>
      <c r="B3856" s="13"/>
      <c r="C3856" s="10"/>
      <c r="D3856" s="10"/>
      <c r="E3856" s="10"/>
      <c r="F3856" s="10"/>
      <c r="G3856" s="10"/>
      <c r="H3856" s="10"/>
      <c r="I3856" s="10"/>
      <c r="J3856" s="10"/>
      <c r="K3856" s="10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  <c r="V3856" s="10"/>
      <c r="W3856" s="10"/>
      <c r="X3856" s="10"/>
      <c r="Y3856" s="10"/>
      <c r="Z3856" s="10"/>
      <c r="AA3856" s="13"/>
    </row>
    <row r="3857" spans="1:27">
      <c r="A3857" s="13"/>
      <c r="B3857" s="13"/>
      <c r="C3857" s="10"/>
      <c r="D3857" s="10"/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  <c r="AA3857" s="13"/>
    </row>
    <row r="3858" spans="1:27">
      <c r="A3858" s="13"/>
      <c r="B3858" s="13"/>
      <c r="C3858" s="10"/>
      <c r="D3858" s="10"/>
      <c r="E3858" s="10"/>
      <c r="F3858" s="10"/>
      <c r="G3858" s="10"/>
      <c r="H3858" s="10"/>
      <c r="I3858" s="10"/>
      <c r="J3858" s="10"/>
      <c r="K3858" s="10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  <c r="V3858" s="10"/>
      <c r="W3858" s="10"/>
      <c r="X3858" s="10"/>
      <c r="Y3858" s="10"/>
      <c r="Z3858" s="10"/>
      <c r="AA3858" s="13"/>
    </row>
    <row r="3859" spans="1:27">
      <c r="A3859" s="13"/>
      <c r="B3859" s="13"/>
      <c r="C3859" s="10"/>
      <c r="D3859" s="10"/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  <c r="AA3859" s="13"/>
    </row>
    <row r="3860" spans="1:27">
      <c r="A3860" s="13"/>
      <c r="B3860" s="13"/>
      <c r="C3860" s="10"/>
      <c r="D3860" s="10"/>
      <c r="E3860" s="10"/>
      <c r="F3860" s="10"/>
      <c r="G3860" s="10"/>
      <c r="H3860" s="10"/>
      <c r="I3860" s="10"/>
      <c r="J3860" s="10"/>
      <c r="K3860" s="10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  <c r="V3860" s="10"/>
      <c r="W3860" s="10"/>
      <c r="X3860" s="10"/>
      <c r="Y3860" s="10"/>
      <c r="Z3860" s="10"/>
      <c r="AA3860" s="13"/>
    </row>
    <row r="3861" spans="1:27">
      <c r="A3861" s="13"/>
      <c r="B3861" s="13"/>
      <c r="C3861" s="10"/>
      <c r="D3861" s="10"/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  <c r="AA3861" s="13"/>
    </row>
    <row r="3862" spans="1:27">
      <c r="A3862" s="13"/>
      <c r="B3862" s="13"/>
      <c r="C3862" s="10"/>
      <c r="D3862" s="10"/>
      <c r="E3862" s="10"/>
      <c r="F3862" s="10"/>
      <c r="G3862" s="10"/>
      <c r="H3862" s="10"/>
      <c r="I3862" s="10"/>
      <c r="J3862" s="10"/>
      <c r="K3862" s="10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  <c r="V3862" s="10"/>
      <c r="W3862" s="10"/>
      <c r="X3862" s="10"/>
      <c r="Y3862" s="10"/>
      <c r="Z3862" s="10"/>
      <c r="AA3862" s="13"/>
    </row>
    <row r="3863" spans="1:27">
      <c r="A3863" s="13"/>
      <c r="B3863" s="13"/>
      <c r="C3863" s="10"/>
      <c r="D3863" s="10"/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  <c r="AA3863" s="13"/>
    </row>
    <row r="3864" spans="1:27">
      <c r="A3864" s="13"/>
      <c r="B3864" s="13"/>
      <c r="C3864" s="10"/>
      <c r="D3864" s="10"/>
      <c r="E3864" s="10"/>
      <c r="F3864" s="10"/>
      <c r="G3864" s="10"/>
      <c r="H3864" s="10"/>
      <c r="I3864" s="10"/>
      <c r="J3864" s="10"/>
      <c r="K3864" s="10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  <c r="V3864" s="10"/>
      <c r="W3864" s="10"/>
      <c r="X3864" s="10"/>
      <c r="Y3864" s="10"/>
      <c r="Z3864" s="10"/>
      <c r="AA3864" s="13"/>
    </row>
    <row r="3865" spans="1:27">
      <c r="A3865" s="13"/>
      <c r="B3865" s="13"/>
      <c r="C3865" s="10"/>
      <c r="D3865" s="10"/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  <c r="AA3865" s="13"/>
    </row>
    <row r="3866" spans="1:27">
      <c r="A3866" s="13"/>
      <c r="B3866" s="13"/>
      <c r="C3866" s="10"/>
      <c r="D3866" s="10"/>
      <c r="E3866" s="10"/>
      <c r="F3866" s="10"/>
      <c r="G3866" s="10"/>
      <c r="H3866" s="10"/>
      <c r="I3866" s="10"/>
      <c r="J3866" s="10"/>
      <c r="K3866" s="10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  <c r="V3866" s="10"/>
      <c r="W3866" s="10"/>
      <c r="X3866" s="10"/>
      <c r="Y3866" s="10"/>
      <c r="Z3866" s="10"/>
      <c r="AA3866" s="13"/>
    </row>
    <row r="3867" spans="1:27">
      <c r="A3867" s="13"/>
      <c r="B3867" s="13"/>
      <c r="C3867" s="10"/>
      <c r="D3867" s="10"/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  <c r="AA3867" s="13"/>
    </row>
    <row r="3868" spans="1:27">
      <c r="A3868" s="13"/>
      <c r="B3868" s="13"/>
      <c r="C3868" s="10"/>
      <c r="D3868" s="10"/>
      <c r="E3868" s="10"/>
      <c r="F3868" s="10"/>
      <c r="G3868" s="10"/>
      <c r="H3868" s="10"/>
      <c r="I3868" s="10"/>
      <c r="J3868" s="10"/>
      <c r="K3868" s="10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  <c r="V3868" s="10"/>
      <c r="W3868" s="10"/>
      <c r="X3868" s="10"/>
      <c r="Y3868" s="10"/>
      <c r="Z3868" s="10"/>
      <c r="AA3868" s="13"/>
    </row>
    <row r="3869" spans="1:27">
      <c r="A3869" s="13"/>
      <c r="B3869" s="13"/>
      <c r="C3869" s="10"/>
      <c r="D3869" s="10"/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  <c r="AA3869" s="13"/>
    </row>
    <row r="3870" spans="1:27">
      <c r="A3870" s="13"/>
      <c r="B3870" s="13"/>
      <c r="C3870" s="10"/>
      <c r="D3870" s="10"/>
      <c r="E3870" s="10"/>
      <c r="F3870" s="10"/>
      <c r="G3870" s="10"/>
      <c r="H3870" s="10"/>
      <c r="I3870" s="10"/>
      <c r="J3870" s="10"/>
      <c r="K3870" s="10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  <c r="V3870" s="10"/>
      <c r="W3870" s="10"/>
      <c r="X3870" s="10"/>
      <c r="Y3870" s="10"/>
      <c r="Z3870" s="10"/>
      <c r="AA3870" s="13"/>
    </row>
    <row r="3871" spans="1:27">
      <c r="A3871" s="13"/>
      <c r="B3871" s="13"/>
      <c r="C3871" s="10"/>
      <c r="D3871" s="10"/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  <c r="AA3871" s="13"/>
    </row>
    <row r="3872" spans="1:27">
      <c r="A3872" s="13"/>
      <c r="B3872" s="13"/>
      <c r="C3872" s="10"/>
      <c r="D3872" s="10"/>
      <c r="E3872" s="10"/>
      <c r="F3872" s="10"/>
      <c r="G3872" s="10"/>
      <c r="H3872" s="10"/>
      <c r="I3872" s="10"/>
      <c r="J3872" s="10"/>
      <c r="K3872" s="10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  <c r="V3872" s="10"/>
      <c r="W3872" s="10"/>
      <c r="X3872" s="10"/>
      <c r="Y3872" s="10"/>
      <c r="Z3872" s="10"/>
      <c r="AA3872" s="13"/>
    </row>
    <row r="3873" spans="1:27">
      <c r="A3873" s="13"/>
      <c r="B3873" s="13"/>
      <c r="C3873" s="10"/>
      <c r="D3873" s="10"/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  <c r="AA3873" s="13"/>
    </row>
    <row r="3874" spans="1:27">
      <c r="A3874" s="13"/>
      <c r="B3874" s="13"/>
      <c r="C3874" s="10"/>
      <c r="D3874" s="10"/>
      <c r="E3874" s="10"/>
      <c r="F3874" s="10"/>
      <c r="G3874" s="10"/>
      <c r="H3874" s="10"/>
      <c r="I3874" s="10"/>
      <c r="J3874" s="10"/>
      <c r="K3874" s="10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  <c r="AA3874" s="13"/>
    </row>
    <row r="3875" spans="1:27">
      <c r="A3875" s="13"/>
      <c r="B3875" s="13"/>
      <c r="C3875" s="10"/>
      <c r="D3875" s="10"/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  <c r="AA3875" s="13"/>
    </row>
    <row r="3876" spans="1:27">
      <c r="A3876" s="13"/>
      <c r="B3876" s="13"/>
      <c r="C3876" s="10"/>
      <c r="D3876" s="10"/>
      <c r="E3876" s="10"/>
      <c r="F3876" s="10"/>
      <c r="G3876" s="10"/>
      <c r="H3876" s="10"/>
      <c r="I3876" s="10"/>
      <c r="J3876" s="10"/>
      <c r="K3876" s="10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  <c r="V3876" s="10"/>
      <c r="W3876" s="10"/>
      <c r="X3876" s="10"/>
      <c r="Y3876" s="10"/>
      <c r="Z3876" s="10"/>
      <c r="AA3876" s="13"/>
    </row>
    <row r="3877" spans="1:27">
      <c r="A3877" s="13"/>
      <c r="B3877" s="13"/>
      <c r="C3877" s="10"/>
      <c r="D3877" s="10"/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  <c r="AA3877" s="13"/>
    </row>
    <row r="3878" spans="1:27">
      <c r="A3878" s="13"/>
      <c r="B3878" s="13"/>
      <c r="C3878" s="10"/>
      <c r="D3878" s="10"/>
      <c r="E3878" s="10"/>
      <c r="F3878" s="10"/>
      <c r="G3878" s="10"/>
      <c r="H3878" s="10"/>
      <c r="I3878" s="10"/>
      <c r="J3878" s="10"/>
      <c r="K3878" s="10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  <c r="AA3878" s="13"/>
    </row>
    <row r="3879" spans="1:27">
      <c r="A3879" s="13"/>
      <c r="B3879" s="13"/>
      <c r="C3879" s="10"/>
      <c r="D3879" s="10"/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  <c r="AA3879" s="13"/>
    </row>
    <row r="3880" spans="1:27">
      <c r="A3880" s="13"/>
      <c r="B3880" s="13"/>
      <c r="C3880" s="10"/>
      <c r="D3880" s="10"/>
      <c r="E3880" s="10"/>
      <c r="F3880" s="10"/>
      <c r="G3880" s="10"/>
      <c r="H3880" s="10"/>
      <c r="I3880" s="10"/>
      <c r="J3880" s="10"/>
      <c r="K3880" s="10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  <c r="V3880" s="10"/>
      <c r="W3880" s="10"/>
      <c r="X3880" s="10"/>
      <c r="Y3880" s="10"/>
      <c r="Z3880" s="10"/>
      <c r="AA3880" s="13"/>
    </row>
    <row r="3881" spans="1:27">
      <c r="A3881" s="13"/>
      <c r="B3881" s="13"/>
      <c r="C3881" s="10"/>
      <c r="D3881" s="10"/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  <c r="AA3881" s="13"/>
    </row>
    <row r="3882" spans="1:27">
      <c r="A3882" s="13"/>
      <c r="B3882" s="13"/>
      <c r="C3882" s="10"/>
      <c r="D3882" s="10"/>
      <c r="E3882" s="10"/>
      <c r="F3882" s="10"/>
      <c r="G3882" s="10"/>
      <c r="H3882" s="10"/>
      <c r="I3882" s="10"/>
      <c r="J3882" s="10"/>
      <c r="K3882" s="10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  <c r="V3882" s="10"/>
      <c r="W3882" s="10"/>
      <c r="X3882" s="10"/>
      <c r="Y3882" s="10"/>
      <c r="Z3882" s="10"/>
      <c r="AA3882" s="13"/>
    </row>
    <row r="3883" spans="1:27">
      <c r="A3883" s="13"/>
      <c r="B3883" s="13"/>
      <c r="C3883" s="10"/>
      <c r="D3883" s="10"/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  <c r="AA3883" s="13"/>
    </row>
    <row r="3884" spans="1:27">
      <c r="A3884" s="13"/>
      <c r="B3884" s="13"/>
      <c r="C3884" s="10"/>
      <c r="D3884" s="10"/>
      <c r="E3884" s="10"/>
      <c r="F3884" s="10"/>
      <c r="G3884" s="10"/>
      <c r="H3884" s="10"/>
      <c r="I3884" s="10"/>
      <c r="J3884" s="10"/>
      <c r="K3884" s="10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  <c r="AA3884" s="13"/>
    </row>
    <row r="3885" spans="1:27">
      <c r="A3885" s="13"/>
      <c r="B3885" s="13"/>
      <c r="C3885" s="10"/>
      <c r="D3885" s="10"/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  <c r="AA3885" s="13"/>
    </row>
    <row r="3886" spans="1:27">
      <c r="A3886" s="13"/>
      <c r="B3886" s="13"/>
      <c r="C3886" s="10"/>
      <c r="D3886" s="10"/>
      <c r="E3886" s="10"/>
      <c r="F3886" s="10"/>
      <c r="G3886" s="10"/>
      <c r="H3886" s="10"/>
      <c r="I3886" s="10"/>
      <c r="J3886" s="10"/>
      <c r="K3886" s="10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  <c r="V3886" s="10"/>
      <c r="W3886" s="10"/>
      <c r="X3886" s="10"/>
      <c r="Y3886" s="10"/>
      <c r="Z3886" s="10"/>
      <c r="AA3886" s="13"/>
    </row>
    <row r="3887" spans="1:27">
      <c r="A3887" s="13"/>
      <c r="B3887" s="13"/>
      <c r="C3887" s="10"/>
      <c r="D3887" s="10"/>
      <c r="E3887" s="10"/>
      <c r="F3887" s="10"/>
      <c r="G3887" s="10"/>
      <c r="H3887" s="10"/>
      <c r="I3887" s="10"/>
      <c r="J3887" s="10"/>
      <c r="K3887" s="10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  <c r="AA3887" s="13"/>
    </row>
    <row r="3888" spans="1:27">
      <c r="A3888" s="13"/>
      <c r="B3888" s="13"/>
      <c r="C3888" s="10"/>
      <c r="D3888" s="10"/>
      <c r="E3888" s="10"/>
      <c r="F3888" s="10"/>
      <c r="G3888" s="10"/>
      <c r="H3888" s="10"/>
      <c r="I3888" s="10"/>
      <c r="J3888" s="10"/>
      <c r="K3888" s="10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  <c r="V3888" s="10"/>
      <c r="W3888" s="10"/>
      <c r="X3888" s="10"/>
      <c r="Y3888" s="10"/>
      <c r="Z3888" s="10"/>
      <c r="AA3888" s="13"/>
    </row>
    <row r="3889" spans="1:27">
      <c r="A3889" s="13"/>
      <c r="B3889" s="13"/>
      <c r="C3889" s="10"/>
      <c r="D3889" s="10"/>
      <c r="E3889" s="10"/>
      <c r="F3889" s="10"/>
      <c r="G3889" s="10"/>
      <c r="H3889" s="10"/>
      <c r="I3889" s="10"/>
      <c r="J3889" s="10"/>
      <c r="K3889" s="10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  <c r="AA3889" s="13"/>
    </row>
    <row r="3890" spans="1:27">
      <c r="A3890" s="13"/>
      <c r="B3890" s="13"/>
      <c r="C3890" s="10"/>
      <c r="D3890" s="10"/>
      <c r="E3890" s="10"/>
      <c r="F3890" s="10"/>
      <c r="G3890" s="10"/>
      <c r="H3890" s="10"/>
      <c r="I3890" s="10"/>
      <c r="J3890" s="10"/>
      <c r="K3890" s="10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  <c r="V3890" s="10"/>
      <c r="W3890" s="10"/>
      <c r="X3890" s="10"/>
      <c r="Y3890" s="10"/>
      <c r="Z3890" s="10"/>
      <c r="AA3890" s="13"/>
    </row>
    <row r="3891" spans="1:27">
      <c r="A3891" s="13"/>
      <c r="B3891" s="13"/>
      <c r="C3891" s="10"/>
      <c r="D3891" s="10"/>
      <c r="E3891" s="10"/>
      <c r="F3891" s="10"/>
      <c r="G3891" s="10"/>
      <c r="H3891" s="10"/>
      <c r="I3891" s="10"/>
      <c r="J3891" s="10"/>
      <c r="K3891" s="10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  <c r="AA3891" s="13"/>
    </row>
    <row r="3892" spans="1:27">
      <c r="A3892" s="13"/>
      <c r="B3892" s="13"/>
      <c r="C3892" s="10"/>
      <c r="D3892" s="10"/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  <c r="AA3892" s="13"/>
    </row>
    <row r="3893" spans="1:27">
      <c r="A3893" s="13"/>
      <c r="B3893" s="13"/>
      <c r="C3893" s="10"/>
      <c r="D3893" s="10"/>
      <c r="E3893" s="10"/>
      <c r="F3893" s="10"/>
      <c r="G3893" s="10"/>
      <c r="H3893" s="10"/>
      <c r="I3893" s="10"/>
      <c r="J3893" s="10"/>
      <c r="K3893" s="10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  <c r="AA3893" s="13"/>
    </row>
    <row r="3894" spans="1:27">
      <c r="A3894" s="13"/>
      <c r="B3894" s="13"/>
      <c r="C3894" s="10"/>
      <c r="D3894" s="10"/>
      <c r="E3894" s="10"/>
      <c r="F3894" s="10"/>
      <c r="G3894" s="10"/>
      <c r="H3894" s="10"/>
      <c r="I3894" s="10"/>
      <c r="J3894" s="10"/>
      <c r="K3894" s="10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  <c r="V3894" s="10"/>
      <c r="W3894" s="10"/>
      <c r="X3894" s="10"/>
      <c r="Y3894" s="10"/>
      <c r="Z3894" s="10"/>
      <c r="AA3894" s="13"/>
    </row>
    <row r="3895" spans="1:27">
      <c r="A3895" s="13"/>
      <c r="B3895" s="13"/>
      <c r="C3895" s="10"/>
      <c r="D3895" s="10"/>
      <c r="E3895" s="10"/>
      <c r="F3895" s="10"/>
      <c r="G3895" s="10"/>
      <c r="H3895" s="10"/>
      <c r="I3895" s="10"/>
      <c r="J3895" s="10"/>
      <c r="K3895" s="10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  <c r="AA3895" s="13"/>
    </row>
    <row r="3896" spans="1:27">
      <c r="A3896" s="13"/>
      <c r="B3896" s="13"/>
      <c r="C3896" s="10"/>
      <c r="D3896" s="10"/>
      <c r="E3896" s="10"/>
      <c r="F3896" s="10"/>
      <c r="G3896" s="10"/>
      <c r="H3896" s="10"/>
      <c r="I3896" s="10"/>
      <c r="J3896" s="10"/>
      <c r="K3896" s="10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  <c r="V3896" s="10"/>
      <c r="W3896" s="10"/>
      <c r="X3896" s="10"/>
      <c r="Y3896" s="10"/>
      <c r="Z3896" s="10"/>
      <c r="AA3896" s="13"/>
    </row>
    <row r="3897" spans="1:27">
      <c r="A3897" s="13"/>
      <c r="B3897" s="13"/>
      <c r="C3897" s="10"/>
      <c r="D3897" s="10"/>
      <c r="E3897" s="10"/>
      <c r="F3897" s="10"/>
      <c r="G3897" s="10"/>
      <c r="H3897" s="10"/>
      <c r="I3897" s="10"/>
      <c r="J3897" s="10"/>
      <c r="K3897" s="10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  <c r="AA3897" s="13"/>
    </row>
    <row r="3898" spans="1:27">
      <c r="A3898" s="13"/>
      <c r="B3898" s="13"/>
      <c r="C3898" s="10"/>
      <c r="D3898" s="10"/>
      <c r="E3898" s="10"/>
      <c r="F3898" s="10"/>
      <c r="G3898" s="10"/>
      <c r="H3898" s="10"/>
      <c r="I3898" s="10"/>
      <c r="J3898" s="10"/>
      <c r="K3898" s="10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  <c r="V3898" s="10"/>
      <c r="W3898" s="10"/>
      <c r="X3898" s="10"/>
      <c r="Y3898" s="10"/>
      <c r="Z3898" s="10"/>
      <c r="AA3898" s="13"/>
    </row>
    <row r="3899" spans="1:27">
      <c r="A3899" s="13"/>
      <c r="B3899" s="13"/>
      <c r="C3899" s="10"/>
      <c r="D3899" s="10"/>
      <c r="E3899" s="10"/>
      <c r="F3899" s="10"/>
      <c r="G3899" s="10"/>
      <c r="H3899" s="10"/>
      <c r="I3899" s="10"/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  <c r="AA3899" s="13"/>
    </row>
    <row r="3900" spans="1:27">
      <c r="A3900" s="13"/>
      <c r="B3900" s="13"/>
      <c r="C3900" s="10"/>
      <c r="D3900" s="10"/>
      <c r="E3900" s="10"/>
      <c r="F3900" s="10"/>
      <c r="G3900" s="10"/>
      <c r="H3900" s="10"/>
      <c r="I3900" s="10"/>
      <c r="J3900" s="10"/>
      <c r="K3900" s="10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  <c r="V3900" s="10"/>
      <c r="W3900" s="10"/>
      <c r="X3900" s="10"/>
      <c r="Y3900" s="10"/>
      <c r="Z3900" s="10"/>
      <c r="AA3900" s="13"/>
    </row>
    <row r="3901" spans="1:27">
      <c r="A3901" s="13"/>
      <c r="B3901" s="13"/>
      <c r="C3901" s="10"/>
      <c r="D3901" s="10"/>
      <c r="E3901" s="10"/>
      <c r="F3901" s="10"/>
      <c r="G3901" s="10"/>
      <c r="H3901" s="10"/>
      <c r="I3901" s="10"/>
      <c r="J3901" s="10"/>
      <c r="K3901" s="10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  <c r="AA3901" s="13"/>
    </row>
    <row r="3902" spans="1:27">
      <c r="A3902" s="13"/>
      <c r="B3902" s="13"/>
      <c r="C3902" s="10"/>
      <c r="D3902" s="10"/>
      <c r="E3902" s="10"/>
      <c r="F3902" s="10"/>
      <c r="G3902" s="10"/>
      <c r="H3902" s="10"/>
      <c r="I3902" s="10"/>
      <c r="J3902" s="10"/>
      <c r="K3902" s="10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  <c r="V3902" s="10"/>
      <c r="W3902" s="10"/>
      <c r="X3902" s="10"/>
      <c r="Y3902" s="10"/>
      <c r="Z3902" s="10"/>
      <c r="AA3902" s="13"/>
    </row>
    <row r="3903" spans="1:27">
      <c r="A3903" s="13"/>
      <c r="B3903" s="13"/>
      <c r="C3903" s="10"/>
      <c r="D3903" s="10"/>
      <c r="E3903" s="10"/>
      <c r="F3903" s="10"/>
      <c r="G3903" s="10"/>
      <c r="H3903" s="10"/>
      <c r="I3903" s="10"/>
      <c r="J3903" s="10"/>
      <c r="K3903" s="10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  <c r="AA3903" s="13"/>
    </row>
    <row r="3904" spans="1:27">
      <c r="A3904" s="13"/>
      <c r="B3904" s="13"/>
      <c r="C3904" s="10"/>
      <c r="D3904" s="10"/>
      <c r="E3904" s="10"/>
      <c r="F3904" s="10"/>
      <c r="G3904" s="10"/>
      <c r="H3904" s="10"/>
      <c r="I3904" s="10"/>
      <c r="J3904" s="10"/>
      <c r="K3904" s="10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  <c r="V3904" s="10"/>
      <c r="W3904" s="10"/>
      <c r="X3904" s="10"/>
      <c r="Y3904" s="10"/>
      <c r="Z3904" s="10"/>
      <c r="AA3904" s="13"/>
    </row>
    <row r="3905" spans="1:27">
      <c r="A3905" s="13"/>
      <c r="B3905" s="13"/>
      <c r="C3905" s="10"/>
      <c r="D3905" s="10"/>
      <c r="E3905" s="10"/>
      <c r="F3905" s="10"/>
      <c r="G3905" s="10"/>
      <c r="H3905" s="10"/>
      <c r="I3905" s="10"/>
      <c r="J3905" s="10"/>
      <c r="K3905" s="10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  <c r="AA3905" s="13"/>
    </row>
    <row r="3906" spans="1:27">
      <c r="A3906" s="13"/>
      <c r="B3906" s="13"/>
      <c r="C3906" s="10"/>
      <c r="D3906" s="10"/>
      <c r="E3906" s="10"/>
      <c r="F3906" s="10"/>
      <c r="G3906" s="10"/>
      <c r="H3906" s="10"/>
      <c r="I3906" s="10"/>
      <c r="J3906" s="10"/>
      <c r="K3906" s="10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  <c r="V3906" s="10"/>
      <c r="W3906" s="10"/>
      <c r="X3906" s="10"/>
      <c r="Y3906" s="10"/>
      <c r="Z3906" s="10"/>
      <c r="AA3906" s="13"/>
    </row>
    <row r="3907" spans="1:27">
      <c r="A3907" s="13"/>
      <c r="B3907" s="13"/>
      <c r="C3907" s="10"/>
      <c r="D3907" s="10"/>
      <c r="E3907" s="10"/>
      <c r="F3907" s="10"/>
      <c r="G3907" s="10"/>
      <c r="H3907" s="10"/>
      <c r="I3907" s="10"/>
      <c r="J3907" s="10"/>
      <c r="K3907" s="10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  <c r="AA3907" s="13"/>
    </row>
    <row r="3908" spans="1:27">
      <c r="A3908" s="13"/>
      <c r="B3908" s="13"/>
      <c r="C3908" s="10"/>
      <c r="D3908" s="10"/>
      <c r="E3908" s="10"/>
      <c r="F3908" s="10"/>
      <c r="G3908" s="10"/>
      <c r="H3908" s="10"/>
      <c r="I3908" s="10"/>
      <c r="J3908" s="10"/>
      <c r="K3908" s="10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  <c r="V3908" s="10"/>
      <c r="W3908" s="10"/>
      <c r="X3908" s="10"/>
      <c r="Y3908" s="10"/>
      <c r="Z3908" s="10"/>
      <c r="AA3908" s="13"/>
    </row>
    <row r="3909" spans="1:27">
      <c r="A3909" s="13"/>
      <c r="B3909" s="13"/>
      <c r="C3909" s="10"/>
      <c r="D3909" s="10"/>
      <c r="E3909" s="10"/>
      <c r="F3909" s="10"/>
      <c r="G3909" s="10"/>
      <c r="H3909" s="10"/>
      <c r="I3909" s="10"/>
      <c r="J3909" s="10"/>
      <c r="K3909" s="10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  <c r="AA3909" s="13"/>
    </row>
    <row r="3910" spans="1:27">
      <c r="A3910" s="13"/>
      <c r="B3910" s="13"/>
      <c r="C3910" s="10"/>
      <c r="D3910" s="10"/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  <c r="AA3910" s="13"/>
    </row>
    <row r="3911" spans="1:27">
      <c r="A3911" s="13"/>
      <c r="B3911" s="13"/>
      <c r="C3911" s="10"/>
      <c r="D3911" s="10"/>
      <c r="E3911" s="10"/>
      <c r="F3911" s="10"/>
      <c r="G3911" s="10"/>
      <c r="H3911" s="10"/>
      <c r="I3911" s="10"/>
      <c r="J3911" s="10"/>
      <c r="K3911" s="10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  <c r="AA3911" s="13"/>
    </row>
    <row r="3912" spans="1:27">
      <c r="A3912" s="13"/>
      <c r="B3912" s="13"/>
      <c r="C3912" s="10"/>
      <c r="D3912" s="10"/>
      <c r="E3912" s="10"/>
      <c r="F3912" s="10"/>
      <c r="G3912" s="10"/>
      <c r="H3912" s="10"/>
      <c r="I3912" s="10"/>
      <c r="J3912" s="10"/>
      <c r="K3912" s="10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  <c r="V3912" s="10"/>
      <c r="W3912" s="10"/>
      <c r="X3912" s="10"/>
      <c r="Y3912" s="10"/>
      <c r="Z3912" s="10"/>
      <c r="AA3912" s="13"/>
    </row>
    <row r="3913" spans="1:27">
      <c r="A3913" s="13"/>
      <c r="B3913" s="13"/>
      <c r="C3913" s="10"/>
      <c r="D3913" s="10"/>
      <c r="E3913" s="10"/>
      <c r="F3913" s="10"/>
      <c r="G3913" s="10"/>
      <c r="H3913" s="10"/>
      <c r="I3913" s="10"/>
      <c r="J3913" s="10"/>
      <c r="K3913" s="10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  <c r="AA3913" s="13"/>
    </row>
    <row r="3914" spans="1:27">
      <c r="A3914" s="13"/>
      <c r="B3914" s="13"/>
      <c r="C3914" s="10"/>
      <c r="D3914" s="10"/>
      <c r="E3914" s="10"/>
      <c r="F3914" s="10"/>
      <c r="G3914" s="10"/>
      <c r="H3914" s="10"/>
      <c r="I3914" s="10"/>
      <c r="J3914" s="10"/>
      <c r="K3914" s="10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  <c r="V3914" s="10"/>
      <c r="W3914" s="10"/>
      <c r="X3914" s="10"/>
      <c r="Y3914" s="10"/>
      <c r="Z3914" s="10"/>
      <c r="AA3914" s="13"/>
    </row>
    <row r="3915" spans="1:27">
      <c r="A3915" s="13"/>
      <c r="B3915" s="13"/>
      <c r="C3915" s="10"/>
      <c r="D3915" s="10"/>
      <c r="E3915" s="10"/>
      <c r="F3915" s="10"/>
      <c r="G3915" s="10"/>
      <c r="H3915" s="10"/>
      <c r="I3915" s="10"/>
      <c r="J3915" s="10"/>
      <c r="K3915" s="10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  <c r="AA3915" s="13"/>
    </row>
    <row r="3916" spans="1:27">
      <c r="A3916" s="13"/>
      <c r="B3916" s="13"/>
      <c r="C3916" s="10"/>
      <c r="D3916" s="10"/>
      <c r="E3916" s="10"/>
      <c r="F3916" s="10"/>
      <c r="G3916" s="10"/>
      <c r="H3916" s="10"/>
      <c r="I3916" s="10"/>
      <c r="J3916" s="10"/>
      <c r="K3916" s="10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  <c r="V3916" s="10"/>
      <c r="W3916" s="10"/>
      <c r="X3916" s="10"/>
      <c r="Y3916" s="10"/>
      <c r="Z3916" s="10"/>
      <c r="AA3916" s="13"/>
    </row>
    <row r="3917" spans="1:27">
      <c r="A3917" s="13"/>
      <c r="B3917" s="13"/>
      <c r="C3917" s="10"/>
      <c r="D3917" s="10"/>
      <c r="E3917" s="10"/>
      <c r="F3917" s="10"/>
      <c r="G3917" s="10"/>
      <c r="H3917" s="10"/>
      <c r="I3917" s="10"/>
      <c r="J3917" s="10"/>
      <c r="K3917" s="10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  <c r="AA3917" s="13"/>
    </row>
    <row r="3918" spans="1:27">
      <c r="A3918" s="13"/>
      <c r="B3918" s="13"/>
      <c r="C3918" s="10"/>
      <c r="D3918" s="10"/>
      <c r="E3918" s="10"/>
      <c r="F3918" s="10"/>
      <c r="G3918" s="10"/>
      <c r="H3918" s="10"/>
      <c r="I3918" s="10"/>
      <c r="J3918" s="10"/>
      <c r="K3918" s="10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  <c r="V3918" s="10"/>
      <c r="W3918" s="10"/>
      <c r="X3918" s="10"/>
      <c r="Y3918" s="10"/>
      <c r="Z3918" s="10"/>
      <c r="AA3918" s="13"/>
    </row>
    <row r="3919" spans="1:27">
      <c r="A3919" s="13"/>
      <c r="B3919" s="13"/>
      <c r="C3919" s="10"/>
      <c r="D3919" s="10"/>
      <c r="E3919" s="10"/>
      <c r="F3919" s="10"/>
      <c r="G3919" s="10"/>
      <c r="H3919" s="10"/>
      <c r="I3919" s="10"/>
      <c r="J3919" s="10"/>
      <c r="K3919" s="10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  <c r="AA3919" s="13"/>
    </row>
    <row r="3920" spans="1:27">
      <c r="A3920" s="13"/>
      <c r="B3920" s="13"/>
      <c r="C3920" s="10"/>
      <c r="D3920" s="10"/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  <c r="AA3920" s="13"/>
    </row>
    <row r="3921" spans="1:27">
      <c r="A3921" s="13"/>
      <c r="B3921" s="13"/>
      <c r="C3921" s="10"/>
      <c r="D3921" s="10"/>
      <c r="E3921" s="10"/>
      <c r="F3921" s="10"/>
      <c r="G3921" s="10"/>
      <c r="H3921" s="10"/>
      <c r="I3921" s="10"/>
      <c r="J3921" s="10"/>
      <c r="K3921" s="10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  <c r="AA3921" s="13"/>
    </row>
    <row r="3922" spans="1:27">
      <c r="A3922" s="13"/>
      <c r="B3922" s="13"/>
      <c r="C3922" s="10"/>
      <c r="D3922" s="10"/>
      <c r="E3922" s="10"/>
      <c r="F3922" s="10"/>
      <c r="G3922" s="10"/>
      <c r="H3922" s="10"/>
      <c r="I3922" s="10"/>
      <c r="J3922" s="10"/>
      <c r="K3922" s="10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  <c r="V3922" s="10"/>
      <c r="W3922" s="10"/>
      <c r="X3922" s="10"/>
      <c r="Y3922" s="10"/>
      <c r="Z3922" s="10"/>
      <c r="AA3922" s="13"/>
    </row>
    <row r="3923" spans="1:27">
      <c r="A3923" s="13"/>
      <c r="B3923" s="13"/>
      <c r="C3923" s="10"/>
      <c r="D3923" s="10"/>
      <c r="E3923" s="10"/>
      <c r="F3923" s="10"/>
      <c r="G3923" s="10"/>
      <c r="H3923" s="10"/>
      <c r="I3923" s="10"/>
      <c r="J3923" s="10"/>
      <c r="K3923" s="10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  <c r="AA3923" s="13"/>
    </row>
    <row r="3924" spans="1:27">
      <c r="A3924" s="13"/>
      <c r="B3924" s="13"/>
      <c r="C3924" s="10"/>
      <c r="D3924" s="10"/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  <c r="AA3924" s="13"/>
    </row>
    <row r="3925" spans="1:27">
      <c r="A3925" s="13"/>
      <c r="B3925" s="13"/>
      <c r="C3925" s="10"/>
      <c r="D3925" s="10"/>
      <c r="E3925" s="10"/>
      <c r="F3925" s="10"/>
      <c r="G3925" s="10"/>
      <c r="H3925" s="10"/>
      <c r="I3925" s="10"/>
      <c r="J3925" s="10"/>
      <c r="K3925" s="10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  <c r="AA3925" s="13"/>
    </row>
    <row r="3926" spans="1:27">
      <c r="A3926" s="13"/>
      <c r="B3926" s="13"/>
      <c r="C3926" s="10"/>
      <c r="D3926" s="10"/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  <c r="AA3926" s="13"/>
    </row>
    <row r="3927" spans="1:27">
      <c r="A3927" s="13"/>
      <c r="B3927" s="13"/>
      <c r="C3927" s="10"/>
      <c r="D3927" s="10"/>
      <c r="E3927" s="10"/>
      <c r="F3927" s="10"/>
      <c r="G3927" s="10"/>
      <c r="H3927" s="10"/>
      <c r="I3927" s="10"/>
      <c r="J3927" s="10"/>
      <c r="K3927" s="10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  <c r="AA3927" s="13"/>
    </row>
    <row r="3928" spans="1:27">
      <c r="A3928" s="13"/>
      <c r="B3928" s="13"/>
      <c r="C3928" s="10"/>
      <c r="D3928" s="10"/>
      <c r="E3928" s="10"/>
      <c r="F3928" s="10"/>
      <c r="G3928" s="10"/>
      <c r="H3928" s="10"/>
      <c r="I3928" s="10"/>
      <c r="J3928" s="10"/>
      <c r="K3928" s="10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  <c r="V3928" s="10"/>
      <c r="W3928" s="10"/>
      <c r="X3928" s="10"/>
      <c r="Y3928" s="10"/>
      <c r="Z3928" s="10"/>
      <c r="AA3928" s="13"/>
    </row>
    <row r="3929" spans="1:27">
      <c r="A3929" s="13"/>
      <c r="B3929" s="13"/>
      <c r="C3929" s="10"/>
      <c r="D3929" s="10"/>
      <c r="E3929" s="10"/>
      <c r="F3929" s="10"/>
      <c r="G3929" s="10"/>
      <c r="H3929" s="10"/>
      <c r="I3929" s="10"/>
      <c r="J3929" s="10"/>
      <c r="K3929" s="10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  <c r="AA3929" s="13"/>
    </row>
    <row r="3930" spans="1:27">
      <c r="A3930" s="13"/>
      <c r="B3930" s="13"/>
      <c r="C3930" s="10"/>
      <c r="D3930" s="10"/>
      <c r="E3930" s="10"/>
      <c r="F3930" s="10"/>
      <c r="G3930" s="10"/>
      <c r="H3930" s="10"/>
      <c r="I3930" s="10"/>
      <c r="J3930" s="10"/>
      <c r="K3930" s="10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  <c r="V3930" s="10"/>
      <c r="W3930" s="10"/>
      <c r="X3930" s="10"/>
      <c r="Y3930" s="10"/>
      <c r="Z3930" s="10"/>
      <c r="AA3930" s="13"/>
    </row>
    <row r="3931" spans="1:27">
      <c r="A3931" s="13"/>
      <c r="B3931" s="13"/>
      <c r="C3931" s="10"/>
      <c r="D3931" s="10"/>
      <c r="E3931" s="10"/>
      <c r="F3931" s="10"/>
      <c r="G3931" s="10"/>
      <c r="H3931" s="10"/>
      <c r="I3931" s="10"/>
      <c r="J3931" s="10"/>
      <c r="K3931" s="10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  <c r="AA3931" s="13"/>
    </row>
    <row r="3932" spans="1:27">
      <c r="A3932" s="13"/>
      <c r="B3932" s="13"/>
      <c r="C3932" s="10"/>
      <c r="D3932" s="10"/>
      <c r="E3932" s="10"/>
      <c r="F3932" s="10"/>
      <c r="G3932" s="10"/>
      <c r="H3932" s="10"/>
      <c r="I3932" s="10"/>
      <c r="J3932" s="10"/>
      <c r="K3932" s="10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  <c r="V3932" s="10"/>
      <c r="W3932" s="10"/>
      <c r="X3932" s="10"/>
      <c r="Y3932" s="10"/>
      <c r="Z3932" s="10"/>
      <c r="AA3932" s="13"/>
    </row>
    <row r="3933" spans="1:27">
      <c r="A3933" s="13"/>
      <c r="B3933" s="13"/>
      <c r="C3933" s="10"/>
      <c r="D3933" s="10"/>
      <c r="E3933" s="10"/>
      <c r="F3933" s="10"/>
      <c r="G3933" s="10"/>
      <c r="H3933" s="10"/>
      <c r="I3933" s="10"/>
      <c r="J3933" s="10"/>
      <c r="K3933" s="10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  <c r="AA3933" s="13"/>
    </row>
    <row r="3934" spans="1:27">
      <c r="A3934" s="13"/>
      <c r="B3934" s="13"/>
      <c r="C3934" s="10"/>
      <c r="D3934" s="10"/>
      <c r="E3934" s="10"/>
      <c r="F3934" s="10"/>
      <c r="G3934" s="10"/>
      <c r="H3934" s="10"/>
      <c r="I3934" s="10"/>
      <c r="J3934" s="10"/>
      <c r="K3934" s="10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  <c r="V3934" s="10"/>
      <c r="W3934" s="10"/>
      <c r="X3934" s="10"/>
      <c r="Y3934" s="10"/>
      <c r="Z3934" s="10"/>
      <c r="AA3934" s="13"/>
    </row>
    <row r="3935" spans="1:27">
      <c r="A3935" s="13"/>
      <c r="B3935" s="13"/>
      <c r="C3935" s="10"/>
      <c r="D3935" s="10"/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  <c r="AA3935" s="13"/>
    </row>
    <row r="3936" spans="1:27">
      <c r="A3936" s="13"/>
      <c r="B3936" s="13"/>
      <c r="C3936" s="10"/>
      <c r="D3936" s="10"/>
      <c r="E3936" s="10"/>
      <c r="F3936" s="10"/>
      <c r="G3936" s="10"/>
      <c r="H3936" s="10"/>
      <c r="I3936" s="10"/>
      <c r="J3936" s="10"/>
      <c r="K3936" s="10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  <c r="V3936" s="10"/>
      <c r="W3936" s="10"/>
      <c r="X3936" s="10"/>
      <c r="Y3936" s="10"/>
      <c r="Z3936" s="10"/>
      <c r="AA3936" s="13"/>
    </row>
    <row r="3937" spans="1:27">
      <c r="A3937" s="13"/>
      <c r="B3937" s="13"/>
      <c r="C3937" s="10"/>
      <c r="D3937" s="10"/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  <c r="AA3937" s="13"/>
    </row>
    <row r="3938" spans="1:27">
      <c r="A3938" s="13"/>
      <c r="B3938" s="13"/>
      <c r="C3938" s="10"/>
      <c r="D3938" s="10"/>
      <c r="E3938" s="10"/>
      <c r="F3938" s="10"/>
      <c r="G3938" s="10"/>
      <c r="H3938" s="10"/>
      <c r="I3938" s="10"/>
      <c r="J3938" s="10"/>
      <c r="K3938" s="10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  <c r="V3938" s="10"/>
      <c r="W3938" s="10"/>
      <c r="X3938" s="10"/>
      <c r="Y3938" s="10"/>
      <c r="Z3938" s="10"/>
      <c r="AA3938" s="13"/>
    </row>
    <row r="3939" spans="1:27">
      <c r="A3939" s="13"/>
      <c r="B3939" s="13"/>
      <c r="C3939" s="10"/>
      <c r="D3939" s="10"/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  <c r="AA3939" s="13"/>
    </row>
    <row r="3940" spans="1:27">
      <c r="A3940" s="13"/>
      <c r="B3940" s="13"/>
      <c r="C3940" s="10"/>
      <c r="D3940" s="10"/>
      <c r="E3940" s="10"/>
      <c r="F3940" s="10"/>
      <c r="G3940" s="10"/>
      <c r="H3940" s="10"/>
      <c r="I3940" s="10"/>
      <c r="J3940" s="10"/>
      <c r="K3940" s="10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  <c r="V3940" s="10"/>
      <c r="W3940" s="10"/>
      <c r="X3940" s="10"/>
      <c r="Y3940" s="10"/>
      <c r="Z3940" s="10"/>
      <c r="AA3940" s="13"/>
    </row>
    <row r="3941" spans="1:27">
      <c r="A3941" s="13"/>
      <c r="B3941" s="13"/>
      <c r="C3941" s="10"/>
      <c r="D3941" s="10"/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  <c r="AA3941" s="13"/>
    </row>
    <row r="3942" spans="1:27">
      <c r="A3942" s="13"/>
      <c r="B3942" s="13"/>
      <c r="C3942" s="10"/>
      <c r="D3942" s="10"/>
      <c r="E3942" s="10"/>
      <c r="F3942" s="10"/>
      <c r="G3942" s="10"/>
      <c r="H3942" s="10"/>
      <c r="I3942" s="10"/>
      <c r="J3942" s="10"/>
      <c r="K3942" s="10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  <c r="V3942" s="10"/>
      <c r="W3942" s="10"/>
      <c r="X3942" s="10"/>
      <c r="Y3942" s="10"/>
      <c r="Z3942" s="10"/>
      <c r="AA3942" s="13"/>
    </row>
    <row r="3943" spans="1:27">
      <c r="A3943" s="13"/>
      <c r="B3943" s="13"/>
      <c r="C3943" s="10"/>
      <c r="D3943" s="10"/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  <c r="AA3943" s="13"/>
    </row>
    <row r="3944" spans="1:27">
      <c r="A3944" s="13"/>
      <c r="B3944" s="13"/>
      <c r="C3944" s="10"/>
      <c r="D3944" s="10"/>
      <c r="E3944" s="10"/>
      <c r="F3944" s="10"/>
      <c r="G3944" s="10"/>
      <c r="H3944" s="10"/>
      <c r="I3944" s="10"/>
      <c r="J3944" s="10"/>
      <c r="K3944" s="10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  <c r="AA3944" s="13"/>
    </row>
    <row r="3945" spans="1:27">
      <c r="A3945" s="13"/>
      <c r="B3945" s="13"/>
      <c r="C3945" s="10"/>
      <c r="D3945" s="10"/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  <c r="AA3945" s="13"/>
    </row>
    <row r="3946" spans="1:27">
      <c r="A3946" s="13"/>
      <c r="B3946" s="13"/>
      <c r="C3946" s="10"/>
      <c r="D3946" s="10"/>
      <c r="E3946" s="10"/>
      <c r="F3946" s="10"/>
      <c r="G3946" s="10"/>
      <c r="H3946" s="10"/>
      <c r="I3946" s="10"/>
      <c r="J3946" s="10"/>
      <c r="K3946" s="10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  <c r="V3946" s="10"/>
      <c r="W3946" s="10"/>
      <c r="X3946" s="10"/>
      <c r="Y3946" s="10"/>
      <c r="Z3946" s="10"/>
      <c r="AA3946" s="13"/>
    </row>
    <row r="3947" spans="1:27">
      <c r="A3947" s="13"/>
      <c r="B3947" s="13"/>
      <c r="C3947" s="10"/>
      <c r="D3947" s="10"/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  <c r="AA3947" s="13"/>
    </row>
    <row r="3948" spans="1:27">
      <c r="A3948" s="13"/>
      <c r="B3948" s="13"/>
      <c r="C3948" s="10"/>
      <c r="D3948" s="10"/>
      <c r="E3948" s="10"/>
      <c r="F3948" s="10"/>
      <c r="G3948" s="10"/>
      <c r="H3948" s="10"/>
      <c r="I3948" s="10"/>
      <c r="J3948" s="10"/>
      <c r="K3948" s="10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  <c r="AA3948" s="13"/>
    </row>
    <row r="3949" spans="1:27">
      <c r="A3949" s="13"/>
      <c r="B3949" s="13"/>
      <c r="C3949" s="10"/>
      <c r="D3949" s="10"/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  <c r="AA3949" s="13"/>
    </row>
    <row r="3950" spans="1:27">
      <c r="A3950" s="13"/>
      <c r="B3950" s="13"/>
      <c r="C3950" s="10"/>
      <c r="D3950" s="10"/>
      <c r="E3950" s="10"/>
      <c r="F3950" s="10"/>
      <c r="G3950" s="10"/>
      <c r="H3950" s="10"/>
      <c r="I3950" s="10"/>
      <c r="J3950" s="10"/>
      <c r="K3950" s="10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  <c r="V3950" s="10"/>
      <c r="W3950" s="10"/>
      <c r="X3950" s="10"/>
      <c r="Y3950" s="10"/>
      <c r="Z3950" s="10"/>
      <c r="AA3950" s="13"/>
    </row>
    <row r="3951" spans="1:27">
      <c r="A3951" s="13"/>
      <c r="B3951" s="13"/>
      <c r="C3951" s="10"/>
      <c r="D3951" s="10"/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  <c r="AA3951" s="13"/>
    </row>
    <row r="3952" spans="1:27">
      <c r="A3952" s="13"/>
      <c r="B3952" s="13"/>
      <c r="C3952" s="10"/>
      <c r="D3952" s="10"/>
      <c r="E3952" s="10"/>
      <c r="F3952" s="10"/>
      <c r="G3952" s="10"/>
      <c r="H3952" s="10"/>
      <c r="I3952" s="10"/>
      <c r="J3952" s="10"/>
      <c r="K3952" s="10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  <c r="V3952" s="10"/>
      <c r="W3952" s="10"/>
      <c r="X3952" s="10"/>
      <c r="Y3952" s="10"/>
      <c r="Z3952" s="10"/>
      <c r="AA3952" s="13"/>
    </row>
    <row r="3953" spans="1:27">
      <c r="A3953" s="13"/>
      <c r="B3953" s="13"/>
      <c r="C3953" s="10"/>
      <c r="D3953" s="10"/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  <c r="AA3953" s="13"/>
    </row>
    <row r="3954" spans="1:27">
      <c r="A3954" s="13"/>
      <c r="B3954" s="13"/>
      <c r="C3954" s="10"/>
      <c r="D3954" s="10"/>
      <c r="E3954" s="10"/>
      <c r="F3954" s="10"/>
      <c r="G3954" s="10"/>
      <c r="H3954" s="10"/>
      <c r="I3954" s="10"/>
      <c r="J3954" s="10"/>
      <c r="K3954" s="10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  <c r="V3954" s="10"/>
      <c r="W3954" s="10"/>
      <c r="X3954" s="10"/>
      <c r="Y3954" s="10"/>
      <c r="Z3954" s="10"/>
      <c r="AA3954" s="13"/>
    </row>
    <row r="3955" spans="1:27">
      <c r="A3955" s="13"/>
      <c r="B3955" s="13"/>
      <c r="C3955" s="10"/>
      <c r="D3955" s="10"/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  <c r="AA3955" s="13"/>
    </row>
    <row r="3956" spans="1:27">
      <c r="A3956" s="13"/>
      <c r="B3956" s="13"/>
      <c r="C3956" s="10"/>
      <c r="D3956" s="10"/>
      <c r="E3956" s="10"/>
      <c r="F3956" s="10"/>
      <c r="G3956" s="10"/>
      <c r="H3956" s="10"/>
      <c r="I3956" s="10"/>
      <c r="J3956" s="10"/>
      <c r="K3956" s="10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  <c r="AA3956" s="13"/>
    </row>
    <row r="3957" spans="1:27">
      <c r="A3957" s="13"/>
      <c r="B3957" s="13"/>
      <c r="C3957" s="10"/>
      <c r="D3957" s="10"/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  <c r="AA3957" s="13"/>
    </row>
    <row r="3958" spans="1:27">
      <c r="A3958" s="13"/>
      <c r="B3958" s="13"/>
      <c r="C3958" s="10"/>
      <c r="D3958" s="10"/>
      <c r="E3958" s="10"/>
      <c r="F3958" s="10"/>
      <c r="G3958" s="10"/>
      <c r="H3958" s="10"/>
      <c r="I3958" s="10"/>
      <c r="J3958" s="10"/>
      <c r="K3958" s="10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  <c r="AA3958" s="13"/>
    </row>
    <row r="3959" spans="1:27">
      <c r="A3959" s="13"/>
      <c r="B3959" s="13"/>
      <c r="C3959" s="10"/>
      <c r="D3959" s="10"/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  <c r="AA3959" s="13"/>
    </row>
    <row r="3960" spans="1:27">
      <c r="A3960" s="13"/>
      <c r="B3960" s="13"/>
      <c r="C3960" s="10"/>
      <c r="D3960" s="10"/>
      <c r="E3960" s="10"/>
      <c r="F3960" s="10"/>
      <c r="G3960" s="10"/>
      <c r="H3960" s="10"/>
      <c r="I3960" s="10"/>
      <c r="J3960" s="10"/>
      <c r="K3960" s="10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  <c r="V3960" s="10"/>
      <c r="W3960" s="10"/>
      <c r="X3960" s="10"/>
      <c r="Y3960" s="10"/>
      <c r="Z3960" s="10"/>
      <c r="AA3960" s="13"/>
    </row>
    <row r="3961" spans="1:27">
      <c r="A3961" s="13"/>
      <c r="B3961" s="13"/>
      <c r="C3961" s="10"/>
      <c r="D3961" s="10"/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  <c r="AA3961" s="13"/>
    </row>
    <row r="3962" spans="1:27">
      <c r="A3962" s="13"/>
      <c r="B3962" s="13"/>
      <c r="C3962" s="10"/>
      <c r="D3962" s="10"/>
      <c r="E3962" s="10"/>
      <c r="F3962" s="10"/>
      <c r="G3962" s="10"/>
      <c r="H3962" s="10"/>
      <c r="I3962" s="10"/>
      <c r="J3962" s="10"/>
      <c r="K3962" s="10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  <c r="V3962" s="10"/>
      <c r="W3962" s="10"/>
      <c r="X3962" s="10"/>
      <c r="Y3962" s="10"/>
      <c r="Z3962" s="10"/>
      <c r="AA3962" s="13"/>
    </row>
    <row r="3963" spans="1:27">
      <c r="A3963" s="13"/>
      <c r="B3963" s="13"/>
      <c r="C3963" s="10"/>
      <c r="D3963" s="10"/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  <c r="AA3963" s="13"/>
    </row>
    <row r="3964" spans="1:27">
      <c r="A3964" s="13"/>
      <c r="B3964" s="13"/>
      <c r="C3964" s="10"/>
      <c r="D3964" s="10"/>
      <c r="E3964" s="10"/>
      <c r="F3964" s="10"/>
      <c r="G3964" s="10"/>
      <c r="H3964" s="10"/>
      <c r="I3964" s="10"/>
      <c r="J3964" s="10"/>
      <c r="K3964" s="10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  <c r="V3964" s="10"/>
      <c r="W3964" s="10"/>
      <c r="X3964" s="10"/>
      <c r="Y3964" s="10"/>
      <c r="Z3964" s="10"/>
      <c r="AA3964" s="13"/>
    </row>
    <row r="3965" spans="1:27">
      <c r="A3965" s="13"/>
      <c r="B3965" s="13"/>
      <c r="C3965" s="10"/>
      <c r="D3965" s="10"/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  <c r="AA3965" s="13"/>
    </row>
    <row r="3966" spans="1:27">
      <c r="A3966" s="13"/>
      <c r="B3966" s="13"/>
      <c r="C3966" s="10"/>
      <c r="D3966" s="10"/>
      <c r="E3966" s="10"/>
      <c r="F3966" s="10"/>
      <c r="G3966" s="10"/>
      <c r="H3966" s="10"/>
      <c r="I3966" s="10"/>
      <c r="J3966" s="10"/>
      <c r="K3966" s="10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  <c r="V3966" s="10"/>
      <c r="W3966" s="10"/>
      <c r="X3966" s="10"/>
      <c r="Y3966" s="10"/>
      <c r="Z3966" s="10"/>
      <c r="AA3966" s="13"/>
    </row>
    <row r="3967" spans="1:27">
      <c r="A3967" s="13"/>
      <c r="B3967" s="13"/>
      <c r="C3967" s="10"/>
      <c r="D3967" s="10"/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  <c r="AA3967" s="13"/>
    </row>
    <row r="3968" spans="1:27">
      <c r="A3968" s="13"/>
      <c r="B3968" s="13"/>
      <c r="C3968" s="10"/>
      <c r="D3968" s="10"/>
      <c r="E3968" s="10"/>
      <c r="F3968" s="10"/>
      <c r="G3968" s="10"/>
      <c r="H3968" s="10"/>
      <c r="I3968" s="10"/>
      <c r="J3968" s="10"/>
      <c r="K3968" s="10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  <c r="V3968" s="10"/>
      <c r="W3968" s="10"/>
      <c r="X3968" s="10"/>
      <c r="Y3968" s="10"/>
      <c r="Z3968" s="10"/>
      <c r="AA3968" s="13"/>
    </row>
    <row r="3969" spans="1:27">
      <c r="A3969" s="13"/>
      <c r="B3969" s="13"/>
      <c r="C3969" s="10"/>
      <c r="D3969" s="10"/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  <c r="AA3969" s="13"/>
    </row>
    <row r="3970" spans="1:27">
      <c r="A3970" s="13"/>
      <c r="B3970" s="13"/>
      <c r="C3970" s="10"/>
      <c r="D3970" s="10"/>
      <c r="E3970" s="10"/>
      <c r="F3970" s="10"/>
      <c r="G3970" s="10"/>
      <c r="H3970" s="10"/>
      <c r="I3970" s="10"/>
      <c r="J3970" s="10"/>
      <c r="K3970" s="10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  <c r="V3970" s="10"/>
      <c r="W3970" s="10"/>
      <c r="X3970" s="10"/>
      <c r="Y3970" s="10"/>
      <c r="Z3970" s="10"/>
      <c r="AA3970" s="13"/>
    </row>
    <row r="3971" spans="1:27">
      <c r="A3971" s="13"/>
      <c r="B3971" s="13"/>
      <c r="C3971" s="10"/>
      <c r="D3971" s="10"/>
      <c r="E3971" s="10"/>
      <c r="F3971" s="10"/>
      <c r="G3971" s="10"/>
      <c r="H3971" s="10"/>
      <c r="I3971" s="10"/>
      <c r="J3971" s="10"/>
      <c r="K3971" s="10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  <c r="AA3971" s="13"/>
    </row>
    <row r="3972" spans="1:27">
      <c r="A3972" s="13"/>
      <c r="B3972" s="13"/>
      <c r="C3972" s="10"/>
      <c r="D3972" s="10"/>
      <c r="E3972" s="10"/>
      <c r="F3972" s="10"/>
      <c r="G3972" s="10"/>
      <c r="H3972" s="10"/>
      <c r="I3972" s="10"/>
      <c r="J3972" s="10"/>
      <c r="K3972" s="10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  <c r="V3972" s="10"/>
      <c r="W3972" s="10"/>
      <c r="X3972" s="10"/>
      <c r="Y3972" s="10"/>
      <c r="Z3972" s="10"/>
      <c r="AA3972" s="13"/>
    </row>
    <row r="3973" spans="1:27">
      <c r="A3973" s="13"/>
      <c r="B3973" s="13"/>
      <c r="C3973" s="10"/>
      <c r="D3973" s="10"/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  <c r="AA3973" s="13"/>
    </row>
    <row r="3974" spans="1:27">
      <c r="A3974" s="13"/>
      <c r="B3974" s="13"/>
      <c r="C3974" s="10"/>
      <c r="D3974" s="10"/>
      <c r="E3974" s="10"/>
      <c r="F3974" s="10"/>
      <c r="G3974" s="10"/>
      <c r="H3974" s="10"/>
      <c r="I3974" s="10"/>
      <c r="J3974" s="10"/>
      <c r="K3974" s="10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  <c r="V3974" s="10"/>
      <c r="W3974" s="10"/>
      <c r="X3974" s="10"/>
      <c r="Y3974" s="10"/>
      <c r="Z3974" s="10"/>
      <c r="AA3974" s="13"/>
    </row>
    <row r="3975" spans="1:27">
      <c r="A3975" s="13"/>
      <c r="B3975" s="13"/>
      <c r="C3975" s="10"/>
      <c r="D3975" s="10"/>
      <c r="E3975" s="10"/>
      <c r="F3975" s="10"/>
      <c r="G3975" s="10"/>
      <c r="H3975" s="10"/>
      <c r="I3975" s="10"/>
      <c r="J3975" s="10"/>
      <c r="K3975" s="10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W3975" s="10"/>
      <c r="X3975" s="10"/>
      <c r="Y3975" s="10"/>
      <c r="Z3975" s="10"/>
      <c r="AA3975" s="13"/>
    </row>
    <row r="3976" spans="1:27">
      <c r="A3976" s="13"/>
      <c r="B3976" s="13"/>
      <c r="C3976" s="10"/>
      <c r="D3976" s="10"/>
      <c r="E3976" s="10"/>
      <c r="F3976" s="10"/>
      <c r="G3976" s="10"/>
      <c r="H3976" s="10"/>
      <c r="I3976" s="10"/>
      <c r="J3976" s="10"/>
      <c r="K3976" s="10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  <c r="AA3976" s="13"/>
    </row>
    <row r="3977" spans="1:27">
      <c r="A3977" s="13"/>
      <c r="B3977" s="13"/>
      <c r="C3977" s="10"/>
      <c r="D3977" s="10"/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W3977" s="10"/>
      <c r="X3977" s="10"/>
      <c r="Y3977" s="10"/>
      <c r="Z3977" s="10"/>
      <c r="AA3977" s="13"/>
    </row>
    <row r="3978" spans="1:27">
      <c r="A3978" s="13"/>
      <c r="B3978" s="13"/>
      <c r="C3978" s="10"/>
      <c r="D3978" s="10"/>
      <c r="E3978" s="10"/>
      <c r="F3978" s="10"/>
      <c r="G3978" s="10"/>
      <c r="H3978" s="10"/>
      <c r="I3978" s="10"/>
      <c r="J3978" s="10"/>
      <c r="K3978" s="10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  <c r="V3978" s="10"/>
      <c r="W3978" s="10"/>
      <c r="X3978" s="10"/>
      <c r="Y3978" s="10"/>
      <c r="Z3978" s="10"/>
      <c r="AA3978" s="13"/>
    </row>
    <row r="3979" spans="1:27">
      <c r="A3979" s="13"/>
      <c r="B3979" s="13"/>
      <c r="C3979" s="10"/>
      <c r="D3979" s="10"/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W3979" s="10"/>
      <c r="X3979" s="10"/>
      <c r="Y3979" s="10"/>
      <c r="Z3979" s="10"/>
      <c r="AA3979" s="13"/>
    </row>
    <row r="3980" spans="1:27">
      <c r="A3980" s="13"/>
      <c r="B3980" s="13"/>
      <c r="C3980" s="10"/>
      <c r="D3980" s="10"/>
      <c r="E3980" s="10"/>
      <c r="F3980" s="10"/>
      <c r="G3980" s="10"/>
      <c r="H3980" s="10"/>
      <c r="I3980" s="10"/>
      <c r="J3980" s="10"/>
      <c r="K3980" s="10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  <c r="V3980" s="10"/>
      <c r="W3980" s="10"/>
      <c r="X3980" s="10"/>
      <c r="Y3980" s="10"/>
      <c r="Z3980" s="10"/>
      <c r="AA3980" s="13"/>
    </row>
    <row r="3981" spans="1:27">
      <c r="A3981" s="13"/>
      <c r="B3981" s="13"/>
      <c r="C3981" s="10"/>
      <c r="D3981" s="10"/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  <c r="AA3981" s="13"/>
    </row>
    <row r="3982" spans="1:27">
      <c r="A3982" s="13"/>
      <c r="B3982" s="13"/>
      <c r="C3982" s="10"/>
      <c r="D3982" s="10"/>
      <c r="E3982" s="10"/>
      <c r="F3982" s="10"/>
      <c r="G3982" s="10"/>
      <c r="H3982" s="10"/>
      <c r="I3982" s="10"/>
      <c r="J3982" s="10"/>
      <c r="K3982" s="10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  <c r="V3982" s="10"/>
      <c r="W3982" s="10"/>
      <c r="X3982" s="10"/>
      <c r="Y3982" s="10"/>
      <c r="Z3982" s="10"/>
      <c r="AA3982" s="13"/>
    </row>
    <row r="3983" spans="1:27">
      <c r="A3983" s="13"/>
      <c r="B3983" s="13"/>
      <c r="C3983" s="10"/>
      <c r="D3983" s="10"/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W3983" s="10"/>
      <c r="X3983" s="10"/>
      <c r="Y3983" s="10"/>
      <c r="Z3983" s="10"/>
      <c r="AA3983" s="13"/>
    </row>
    <row r="3984" spans="1:27">
      <c r="A3984" s="13"/>
      <c r="B3984" s="13"/>
      <c r="C3984" s="10"/>
      <c r="D3984" s="10"/>
      <c r="E3984" s="10"/>
      <c r="F3984" s="10"/>
      <c r="G3984" s="10"/>
      <c r="H3984" s="10"/>
      <c r="I3984" s="10"/>
      <c r="J3984" s="10"/>
      <c r="K3984" s="10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  <c r="V3984" s="10"/>
      <c r="W3984" s="10"/>
      <c r="X3984" s="10"/>
      <c r="Y3984" s="10"/>
      <c r="Z3984" s="10"/>
      <c r="AA3984" s="13"/>
    </row>
    <row r="3985" spans="1:27">
      <c r="A3985" s="13"/>
      <c r="B3985" s="13"/>
      <c r="C3985" s="10"/>
      <c r="D3985" s="10"/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W3985" s="10"/>
      <c r="X3985" s="10"/>
      <c r="Y3985" s="10"/>
      <c r="Z3985" s="10"/>
      <c r="AA3985" s="13"/>
    </row>
    <row r="3986" spans="1:27">
      <c r="A3986" s="13"/>
      <c r="B3986" s="13"/>
      <c r="C3986" s="10"/>
      <c r="D3986" s="10"/>
      <c r="E3986" s="10"/>
      <c r="F3986" s="10"/>
      <c r="G3986" s="10"/>
      <c r="H3986" s="10"/>
      <c r="I3986" s="10"/>
      <c r="J3986" s="10"/>
      <c r="K3986" s="10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  <c r="AA3986" s="13"/>
    </row>
    <row r="3987" spans="1:27">
      <c r="A3987" s="13"/>
      <c r="B3987" s="13"/>
      <c r="C3987" s="10"/>
      <c r="D3987" s="10"/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W3987" s="10"/>
      <c r="X3987" s="10"/>
      <c r="Y3987" s="10"/>
      <c r="Z3987" s="10"/>
      <c r="AA3987" s="13"/>
    </row>
    <row r="3988" spans="1:27">
      <c r="A3988" s="13"/>
      <c r="B3988" s="13"/>
      <c r="C3988" s="10"/>
      <c r="D3988" s="10"/>
      <c r="E3988" s="10"/>
      <c r="F3988" s="10"/>
      <c r="G3988" s="10"/>
      <c r="H3988" s="10"/>
      <c r="I3988" s="10"/>
      <c r="J3988" s="10"/>
      <c r="K3988" s="10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  <c r="V3988" s="10"/>
      <c r="W3988" s="10"/>
      <c r="X3988" s="10"/>
      <c r="Y3988" s="10"/>
      <c r="Z3988" s="10"/>
      <c r="AA3988" s="13"/>
    </row>
    <row r="3989" spans="1:27">
      <c r="A3989" s="13"/>
      <c r="B3989" s="13"/>
      <c r="C3989" s="10"/>
      <c r="D3989" s="10"/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W3989" s="10"/>
      <c r="X3989" s="10"/>
      <c r="Y3989" s="10"/>
      <c r="Z3989" s="10"/>
      <c r="AA3989" s="13"/>
    </row>
    <row r="3990" spans="1:27">
      <c r="A3990" s="13"/>
      <c r="B3990" s="13"/>
      <c r="C3990" s="10"/>
      <c r="D3990" s="10"/>
      <c r="E3990" s="10"/>
      <c r="F3990" s="10"/>
      <c r="G3990" s="10"/>
      <c r="H3990" s="10"/>
      <c r="I3990" s="10"/>
      <c r="J3990" s="10"/>
      <c r="K3990" s="10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  <c r="V3990" s="10"/>
      <c r="W3990" s="10"/>
      <c r="X3990" s="10"/>
      <c r="Y3990" s="10"/>
      <c r="Z3990" s="10"/>
      <c r="AA3990" s="13"/>
    </row>
    <row r="3991" spans="1:27">
      <c r="A3991" s="13"/>
      <c r="B3991" s="13"/>
      <c r="C3991" s="10"/>
      <c r="D3991" s="10"/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  <c r="AA3991" s="13"/>
    </row>
    <row r="3992" spans="1:27">
      <c r="A3992" s="13"/>
      <c r="B3992" s="13"/>
      <c r="C3992" s="10"/>
      <c r="D3992" s="10"/>
      <c r="E3992" s="10"/>
      <c r="F3992" s="10"/>
      <c r="G3992" s="10"/>
      <c r="H3992" s="10"/>
      <c r="I3992" s="10"/>
      <c r="J3992" s="10"/>
      <c r="K3992" s="10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  <c r="V3992" s="10"/>
      <c r="W3992" s="10"/>
      <c r="X3992" s="10"/>
      <c r="Y3992" s="10"/>
      <c r="Z3992" s="10"/>
      <c r="AA3992" s="13"/>
    </row>
    <row r="3993" spans="1:27">
      <c r="A3993" s="13"/>
      <c r="B3993" s="13"/>
      <c r="C3993" s="10"/>
      <c r="D3993" s="10"/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W3993" s="10"/>
      <c r="X3993" s="10"/>
      <c r="Y3993" s="10"/>
      <c r="Z3993" s="10"/>
      <c r="AA3993" s="13"/>
    </row>
    <row r="3994" spans="1:27">
      <c r="A3994" s="13"/>
      <c r="B3994" s="13"/>
      <c r="C3994" s="10"/>
      <c r="D3994" s="10"/>
      <c r="E3994" s="10"/>
      <c r="F3994" s="10"/>
      <c r="G3994" s="10"/>
      <c r="H3994" s="10"/>
      <c r="I3994" s="10"/>
      <c r="J3994" s="10"/>
      <c r="K3994" s="10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  <c r="V3994" s="10"/>
      <c r="W3994" s="10"/>
      <c r="X3994" s="10"/>
      <c r="Y3994" s="10"/>
      <c r="Z3994" s="10"/>
      <c r="AA3994" s="13"/>
    </row>
    <row r="3995" spans="1:27">
      <c r="A3995" s="13"/>
      <c r="B3995" s="13"/>
      <c r="C3995" s="10"/>
      <c r="D3995" s="10"/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W3995" s="10"/>
      <c r="X3995" s="10"/>
      <c r="Y3995" s="10"/>
      <c r="Z3995" s="10"/>
      <c r="AA3995" s="13"/>
    </row>
    <row r="3996" spans="1:27">
      <c r="A3996" s="13"/>
      <c r="B3996" s="13"/>
      <c r="C3996" s="10"/>
      <c r="D3996" s="10"/>
      <c r="E3996" s="10"/>
      <c r="F3996" s="10"/>
      <c r="G3996" s="10"/>
      <c r="H3996" s="10"/>
      <c r="I3996" s="10"/>
      <c r="J3996" s="10"/>
      <c r="K3996" s="10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  <c r="V3996" s="10"/>
      <c r="W3996" s="10"/>
      <c r="X3996" s="10"/>
      <c r="Y3996" s="10"/>
      <c r="Z3996" s="10"/>
      <c r="AA3996" s="13"/>
    </row>
    <row r="3997" spans="1:27">
      <c r="A3997" s="13"/>
      <c r="B3997" s="13"/>
      <c r="C3997" s="10"/>
      <c r="D3997" s="10"/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  <c r="AA3997" s="13"/>
    </row>
    <row r="3998" spans="1:27">
      <c r="A3998" s="13"/>
      <c r="B3998" s="13"/>
      <c r="C3998" s="10"/>
      <c r="D3998" s="10"/>
      <c r="E3998" s="10"/>
      <c r="F3998" s="10"/>
      <c r="G3998" s="10"/>
      <c r="H3998" s="10"/>
      <c r="I3998" s="10"/>
      <c r="J3998" s="10"/>
      <c r="K3998" s="10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  <c r="V3998" s="10"/>
      <c r="W3998" s="10"/>
      <c r="X3998" s="10"/>
      <c r="Y3998" s="10"/>
      <c r="Z3998" s="10"/>
      <c r="AA3998" s="13"/>
    </row>
    <row r="3999" spans="1:27">
      <c r="A3999" s="13"/>
      <c r="B3999" s="13"/>
      <c r="C3999" s="10"/>
      <c r="D3999" s="10"/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W3999" s="10"/>
      <c r="X3999" s="10"/>
      <c r="Y3999" s="10"/>
      <c r="Z3999" s="10"/>
      <c r="AA3999" s="13"/>
    </row>
    <row r="4000" spans="1:27">
      <c r="A4000" s="13"/>
      <c r="B4000" s="13"/>
      <c r="C4000" s="10"/>
      <c r="D4000" s="10"/>
      <c r="E4000" s="10"/>
      <c r="F4000" s="10"/>
      <c r="G4000" s="10"/>
      <c r="H4000" s="10"/>
      <c r="I4000" s="10"/>
      <c r="J4000" s="10"/>
      <c r="K4000" s="10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  <c r="V4000" s="10"/>
      <c r="W4000" s="10"/>
      <c r="X4000" s="10"/>
      <c r="Y4000" s="10"/>
      <c r="Z4000" s="10"/>
      <c r="AA4000" s="13"/>
    </row>
    <row r="4001" spans="1:27">
      <c r="A4001" s="13"/>
      <c r="B4001" s="13"/>
      <c r="C4001" s="10"/>
      <c r="D4001" s="10"/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W4001" s="10"/>
      <c r="X4001" s="10"/>
      <c r="Y4001" s="10"/>
      <c r="Z4001" s="10"/>
      <c r="AA4001" s="13"/>
    </row>
    <row r="4002" spans="1:27">
      <c r="A4002" s="13"/>
      <c r="B4002" s="13"/>
      <c r="C4002" s="10"/>
      <c r="D4002" s="10"/>
      <c r="E4002" s="10"/>
      <c r="F4002" s="10"/>
      <c r="G4002" s="10"/>
      <c r="H4002" s="10"/>
      <c r="I4002" s="10"/>
      <c r="J4002" s="10"/>
      <c r="K4002" s="10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  <c r="V4002" s="10"/>
      <c r="W4002" s="10"/>
      <c r="X4002" s="10"/>
      <c r="Y4002" s="10"/>
      <c r="Z4002" s="10"/>
      <c r="AA4002" s="13"/>
    </row>
    <row r="4003" spans="1:27">
      <c r="A4003" s="13"/>
      <c r="B4003" s="13"/>
      <c r="C4003" s="10"/>
      <c r="D4003" s="10"/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  <c r="AA4003" s="13"/>
    </row>
    <row r="4004" spans="1:27">
      <c r="A4004" s="13"/>
      <c r="B4004" s="13"/>
      <c r="C4004" s="10"/>
      <c r="D4004" s="10"/>
      <c r="E4004" s="10"/>
      <c r="F4004" s="10"/>
      <c r="G4004" s="10"/>
      <c r="H4004" s="10"/>
      <c r="I4004" s="10"/>
      <c r="J4004" s="10"/>
      <c r="K4004" s="10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  <c r="V4004" s="10"/>
      <c r="W4004" s="10"/>
      <c r="X4004" s="10"/>
      <c r="Y4004" s="10"/>
      <c r="Z4004" s="10"/>
      <c r="AA4004" s="13"/>
    </row>
    <row r="4005" spans="1:27">
      <c r="A4005" s="13"/>
      <c r="B4005" s="13"/>
      <c r="C4005" s="10"/>
      <c r="D4005" s="10"/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W4005" s="10"/>
      <c r="X4005" s="10"/>
      <c r="Y4005" s="10"/>
      <c r="Z4005" s="10"/>
      <c r="AA4005" s="13"/>
    </row>
    <row r="4006" spans="1:27">
      <c r="A4006" s="13"/>
      <c r="B4006" s="13"/>
      <c r="C4006" s="10"/>
      <c r="D4006" s="10"/>
      <c r="E4006" s="10"/>
      <c r="F4006" s="10"/>
      <c r="G4006" s="10"/>
      <c r="H4006" s="10"/>
      <c r="I4006" s="10"/>
      <c r="J4006" s="10"/>
      <c r="K4006" s="10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  <c r="V4006" s="10"/>
      <c r="W4006" s="10"/>
      <c r="X4006" s="10"/>
      <c r="Y4006" s="10"/>
      <c r="Z4006" s="10"/>
      <c r="AA4006" s="13"/>
    </row>
    <row r="4007" spans="1:27">
      <c r="A4007" s="13"/>
      <c r="B4007" s="13"/>
      <c r="C4007" s="10"/>
      <c r="D4007" s="10"/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W4007" s="10"/>
      <c r="X4007" s="10"/>
      <c r="Y4007" s="10"/>
      <c r="Z4007" s="10"/>
      <c r="AA4007" s="13"/>
    </row>
    <row r="4008" spans="1:27">
      <c r="A4008" s="13"/>
      <c r="B4008" s="13"/>
      <c r="C4008" s="10"/>
      <c r="D4008" s="10"/>
      <c r="E4008" s="10"/>
      <c r="F4008" s="10"/>
      <c r="G4008" s="10"/>
      <c r="H4008" s="10"/>
      <c r="I4008" s="10"/>
      <c r="J4008" s="10"/>
      <c r="K4008" s="10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  <c r="V4008" s="10"/>
      <c r="W4008" s="10"/>
      <c r="X4008" s="10"/>
      <c r="Y4008" s="10"/>
      <c r="Z4008" s="10"/>
      <c r="AA4008" s="13"/>
    </row>
    <row r="4009" spans="1:27">
      <c r="A4009" s="13"/>
      <c r="B4009" s="13"/>
      <c r="C4009" s="10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  <c r="AA4009" s="13"/>
    </row>
    <row r="4010" spans="1:27">
      <c r="A4010" s="13"/>
      <c r="B4010" s="13"/>
      <c r="C4010" s="10"/>
      <c r="D4010" s="10"/>
      <c r="E4010" s="10"/>
      <c r="F4010" s="10"/>
      <c r="G4010" s="10"/>
      <c r="H4010" s="10"/>
      <c r="I4010" s="10"/>
      <c r="J4010" s="10"/>
      <c r="K4010" s="10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  <c r="V4010" s="10"/>
      <c r="W4010" s="10"/>
      <c r="X4010" s="10"/>
      <c r="Y4010" s="10"/>
      <c r="Z4010" s="10"/>
      <c r="AA4010" s="13"/>
    </row>
    <row r="4011" spans="1:27">
      <c r="A4011" s="13"/>
      <c r="B4011" s="13"/>
      <c r="C4011" s="10"/>
      <c r="D4011" s="10"/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W4011" s="10"/>
      <c r="X4011" s="10"/>
      <c r="Y4011" s="10"/>
      <c r="Z4011" s="10"/>
      <c r="AA4011" s="13"/>
    </row>
    <row r="4012" spans="1:27">
      <c r="A4012" s="13"/>
      <c r="B4012" s="13"/>
      <c r="C4012" s="10"/>
      <c r="D4012" s="10"/>
      <c r="E4012" s="10"/>
      <c r="F4012" s="10"/>
      <c r="G4012" s="10"/>
      <c r="H4012" s="10"/>
      <c r="I4012" s="10"/>
      <c r="J4012" s="10"/>
      <c r="K4012" s="10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  <c r="V4012" s="10"/>
      <c r="W4012" s="10"/>
      <c r="X4012" s="10"/>
      <c r="Y4012" s="10"/>
      <c r="Z4012" s="10"/>
      <c r="AA4012" s="13"/>
    </row>
    <row r="4013" spans="1:27">
      <c r="A4013" s="13"/>
      <c r="B4013" s="13"/>
      <c r="C4013" s="10"/>
      <c r="D4013" s="10"/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W4013" s="10"/>
      <c r="X4013" s="10"/>
      <c r="Y4013" s="10"/>
      <c r="Z4013" s="10"/>
      <c r="AA4013" s="13"/>
    </row>
    <row r="4014" spans="1:27">
      <c r="A4014" s="13"/>
      <c r="B4014" s="13"/>
      <c r="C4014" s="10"/>
      <c r="D4014" s="10"/>
      <c r="E4014" s="10"/>
      <c r="F4014" s="10"/>
      <c r="G4014" s="10"/>
      <c r="H4014" s="10"/>
      <c r="I4014" s="10"/>
      <c r="J4014" s="10"/>
      <c r="K4014" s="10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  <c r="V4014" s="10"/>
      <c r="W4014" s="10"/>
      <c r="X4014" s="10"/>
      <c r="Y4014" s="10"/>
      <c r="Z4014" s="10"/>
      <c r="AA4014" s="13"/>
    </row>
    <row r="4015" spans="1:27">
      <c r="A4015" s="13"/>
      <c r="B4015" s="13"/>
      <c r="C4015" s="10"/>
      <c r="D4015" s="10"/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  <c r="AA4015" s="13"/>
    </row>
    <row r="4016" spans="1:27">
      <c r="A4016" s="13"/>
      <c r="B4016" s="13"/>
      <c r="C4016" s="10"/>
      <c r="D4016" s="10"/>
      <c r="E4016" s="10"/>
      <c r="F4016" s="10"/>
      <c r="G4016" s="10"/>
      <c r="H4016" s="10"/>
      <c r="I4016" s="10"/>
      <c r="J4016" s="10"/>
      <c r="K4016" s="10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0"/>
      <c r="W4016" s="10"/>
      <c r="X4016" s="10"/>
      <c r="Y4016" s="10"/>
      <c r="Z4016" s="10"/>
      <c r="AA4016" s="13"/>
    </row>
    <row r="4017" spans="1:27">
      <c r="A4017" s="13"/>
      <c r="B4017" s="13"/>
      <c r="C4017" s="10"/>
      <c r="D4017" s="10"/>
      <c r="E4017" s="10"/>
      <c r="F4017" s="10"/>
      <c r="G4017" s="10"/>
      <c r="H4017" s="10"/>
      <c r="I4017" s="10"/>
      <c r="J4017" s="10"/>
      <c r="K4017" s="10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W4017" s="10"/>
      <c r="X4017" s="10"/>
      <c r="Y4017" s="10"/>
      <c r="Z4017" s="10"/>
      <c r="AA4017" s="13"/>
    </row>
    <row r="4018" spans="1:27">
      <c r="A4018" s="13"/>
      <c r="B4018" s="13"/>
      <c r="C4018" s="10"/>
      <c r="D4018" s="10"/>
      <c r="E4018" s="10"/>
      <c r="F4018" s="10"/>
      <c r="G4018" s="10"/>
      <c r="H4018" s="10"/>
      <c r="I4018" s="10"/>
      <c r="J4018" s="10"/>
      <c r="K4018" s="10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  <c r="V4018" s="10"/>
      <c r="W4018" s="10"/>
      <c r="X4018" s="10"/>
      <c r="Y4018" s="10"/>
      <c r="Z4018" s="10"/>
      <c r="AA4018" s="13"/>
    </row>
    <row r="4019" spans="1:27">
      <c r="A4019" s="13"/>
      <c r="B4019" s="13"/>
      <c r="C4019" s="10"/>
      <c r="D4019" s="10"/>
      <c r="E4019" s="10"/>
      <c r="F4019" s="10"/>
      <c r="G4019" s="10"/>
      <c r="H4019" s="10"/>
      <c r="I4019" s="10"/>
      <c r="J4019" s="10"/>
      <c r="K4019" s="10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W4019" s="10"/>
      <c r="X4019" s="10"/>
      <c r="Y4019" s="10"/>
      <c r="Z4019" s="10"/>
      <c r="AA4019" s="13"/>
    </row>
    <row r="4020" spans="1:27">
      <c r="A4020" s="13"/>
      <c r="B4020" s="13"/>
      <c r="C4020" s="10"/>
      <c r="D4020" s="10"/>
      <c r="E4020" s="10"/>
      <c r="F4020" s="10"/>
      <c r="G4020" s="10"/>
      <c r="H4020" s="10"/>
      <c r="I4020" s="10"/>
      <c r="J4020" s="10"/>
      <c r="K4020" s="10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  <c r="V4020" s="10"/>
      <c r="W4020" s="10"/>
      <c r="X4020" s="10"/>
      <c r="Y4020" s="10"/>
      <c r="Z4020" s="10"/>
      <c r="AA4020" s="13"/>
    </row>
    <row r="4021" spans="1:27">
      <c r="A4021" s="13"/>
      <c r="B4021" s="13"/>
      <c r="C4021" s="10"/>
      <c r="D4021" s="10"/>
      <c r="E4021" s="10"/>
      <c r="F4021" s="10"/>
      <c r="G4021" s="10"/>
      <c r="H4021" s="10"/>
      <c r="I4021" s="10"/>
      <c r="J4021" s="10"/>
      <c r="K4021" s="10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  <c r="AA4021" s="13"/>
    </row>
    <row r="4022" spans="1:27">
      <c r="A4022" s="13"/>
      <c r="B4022" s="13"/>
      <c r="C4022" s="10"/>
      <c r="D4022" s="10"/>
      <c r="E4022" s="10"/>
      <c r="F4022" s="10"/>
      <c r="G4022" s="10"/>
      <c r="H4022" s="10"/>
      <c r="I4022" s="10"/>
      <c r="J4022" s="10"/>
      <c r="K4022" s="10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  <c r="V4022" s="10"/>
      <c r="W4022" s="10"/>
      <c r="X4022" s="10"/>
      <c r="Y4022" s="10"/>
      <c r="Z4022" s="10"/>
      <c r="AA4022" s="13"/>
    </row>
    <row r="4023" spans="1:27">
      <c r="A4023" s="13"/>
      <c r="B4023" s="13"/>
      <c r="C4023" s="10"/>
      <c r="D4023" s="10"/>
      <c r="E4023" s="10"/>
      <c r="F4023" s="10"/>
      <c r="G4023" s="10"/>
      <c r="H4023" s="10"/>
      <c r="I4023" s="10"/>
      <c r="J4023" s="10"/>
      <c r="K4023" s="10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W4023" s="10"/>
      <c r="X4023" s="10"/>
      <c r="Y4023" s="10"/>
      <c r="Z4023" s="10"/>
      <c r="AA4023" s="13"/>
    </row>
    <row r="4024" spans="1:27">
      <c r="A4024" s="13"/>
      <c r="B4024" s="13"/>
      <c r="C4024" s="10"/>
      <c r="D4024" s="10"/>
      <c r="E4024" s="10"/>
      <c r="F4024" s="10"/>
      <c r="G4024" s="10"/>
      <c r="H4024" s="10"/>
      <c r="I4024" s="10"/>
      <c r="J4024" s="10"/>
      <c r="K4024" s="10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  <c r="V4024" s="10"/>
      <c r="W4024" s="10"/>
      <c r="X4024" s="10"/>
      <c r="Y4024" s="10"/>
      <c r="Z4024" s="10"/>
      <c r="AA4024" s="13"/>
    </row>
    <row r="4025" spans="1:27">
      <c r="A4025" s="13"/>
      <c r="B4025" s="13"/>
      <c r="C4025" s="10"/>
      <c r="D4025" s="10"/>
      <c r="E4025" s="10"/>
      <c r="F4025" s="10"/>
      <c r="G4025" s="10"/>
      <c r="H4025" s="10"/>
      <c r="I4025" s="10"/>
      <c r="J4025" s="10"/>
      <c r="K4025" s="10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W4025" s="10"/>
      <c r="X4025" s="10"/>
      <c r="Y4025" s="10"/>
      <c r="Z4025" s="10"/>
      <c r="AA4025" s="13"/>
    </row>
    <row r="4026" spans="1:27">
      <c r="A4026" s="13"/>
      <c r="B4026" s="13"/>
      <c r="C4026" s="10"/>
      <c r="D4026" s="10"/>
      <c r="E4026" s="10"/>
      <c r="F4026" s="10"/>
      <c r="G4026" s="10"/>
      <c r="H4026" s="10"/>
      <c r="I4026" s="10"/>
      <c r="J4026" s="10"/>
      <c r="K4026" s="10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  <c r="V4026" s="10"/>
      <c r="W4026" s="10"/>
      <c r="X4026" s="10"/>
      <c r="Y4026" s="10"/>
      <c r="Z4026" s="10"/>
      <c r="AA4026" s="13"/>
    </row>
    <row r="4027" spans="1:27">
      <c r="A4027" s="13"/>
      <c r="B4027" s="13"/>
      <c r="C4027" s="10"/>
      <c r="D4027" s="10"/>
      <c r="E4027" s="10"/>
      <c r="F4027" s="10"/>
      <c r="G4027" s="10"/>
      <c r="H4027" s="10"/>
      <c r="I4027" s="10"/>
      <c r="J4027" s="10"/>
      <c r="K4027" s="10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W4027" s="10"/>
      <c r="X4027" s="10"/>
      <c r="Y4027" s="10"/>
      <c r="Z4027" s="10"/>
      <c r="AA4027" s="13"/>
    </row>
    <row r="4028" spans="1:27">
      <c r="A4028" s="13"/>
      <c r="B4028" s="13"/>
      <c r="C4028" s="10"/>
      <c r="D4028" s="10"/>
      <c r="E4028" s="10"/>
      <c r="F4028" s="10"/>
      <c r="G4028" s="10"/>
      <c r="H4028" s="10"/>
      <c r="I4028" s="10"/>
      <c r="J4028" s="10"/>
      <c r="K4028" s="10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  <c r="V4028" s="10"/>
      <c r="W4028" s="10"/>
      <c r="X4028" s="10"/>
      <c r="Y4028" s="10"/>
      <c r="Z4028" s="10"/>
      <c r="AA4028" s="13"/>
    </row>
    <row r="4029" spans="1:27">
      <c r="A4029" s="13"/>
      <c r="B4029" s="13"/>
      <c r="C4029" s="10"/>
      <c r="D4029" s="10"/>
      <c r="E4029" s="10"/>
      <c r="F4029" s="10"/>
      <c r="G4029" s="10"/>
      <c r="H4029" s="10"/>
      <c r="I4029" s="10"/>
      <c r="J4029" s="10"/>
      <c r="K4029" s="10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  <c r="V4029" s="10"/>
      <c r="W4029" s="10"/>
      <c r="X4029" s="10"/>
      <c r="Y4029" s="10"/>
      <c r="Z4029" s="10"/>
      <c r="AA4029" s="13"/>
    </row>
    <row r="4030" spans="1:27">
      <c r="A4030" s="13"/>
      <c r="B4030" s="13"/>
      <c r="C4030" s="10"/>
      <c r="D4030" s="10"/>
      <c r="E4030" s="10"/>
      <c r="F4030" s="10"/>
      <c r="G4030" s="10"/>
      <c r="H4030" s="10"/>
      <c r="I4030" s="10"/>
      <c r="J4030" s="10"/>
      <c r="K4030" s="10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  <c r="V4030" s="10"/>
      <c r="W4030" s="10"/>
      <c r="X4030" s="10"/>
      <c r="Y4030" s="10"/>
      <c r="Z4030" s="10"/>
      <c r="AA4030" s="13"/>
    </row>
    <row r="4031" spans="1:27">
      <c r="A4031" s="13"/>
      <c r="B4031" s="13"/>
      <c r="C4031" s="10"/>
      <c r="D4031" s="10"/>
      <c r="E4031" s="10"/>
      <c r="F4031" s="10"/>
      <c r="G4031" s="10"/>
      <c r="H4031" s="10"/>
      <c r="I4031" s="10"/>
      <c r="J4031" s="10"/>
      <c r="K4031" s="10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W4031" s="10"/>
      <c r="X4031" s="10"/>
      <c r="Y4031" s="10"/>
      <c r="Z4031" s="10"/>
      <c r="AA4031" s="13"/>
    </row>
    <row r="4032" spans="1:27">
      <c r="A4032" s="13"/>
      <c r="B4032" s="13"/>
      <c r="C4032" s="10"/>
      <c r="D4032" s="10"/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  <c r="AA4032" s="13"/>
    </row>
    <row r="4033" spans="1:27">
      <c r="A4033" s="13"/>
      <c r="B4033" s="13"/>
      <c r="C4033" s="10"/>
      <c r="D4033" s="10"/>
      <c r="E4033" s="10"/>
      <c r="F4033" s="10"/>
      <c r="G4033" s="10"/>
      <c r="H4033" s="10"/>
      <c r="I4033" s="10"/>
      <c r="J4033" s="10"/>
      <c r="K4033" s="10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W4033" s="10"/>
      <c r="X4033" s="10"/>
      <c r="Y4033" s="10"/>
      <c r="Z4033" s="10"/>
      <c r="AA4033" s="13"/>
    </row>
    <row r="4034" spans="1:27">
      <c r="A4034" s="13"/>
      <c r="B4034" s="13"/>
      <c r="C4034" s="10"/>
      <c r="D4034" s="10"/>
      <c r="E4034" s="10"/>
      <c r="F4034" s="10"/>
      <c r="G4034" s="10"/>
      <c r="H4034" s="10"/>
      <c r="I4034" s="10"/>
      <c r="J4034" s="10"/>
      <c r="K4034" s="10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  <c r="V4034" s="10"/>
      <c r="W4034" s="10"/>
      <c r="X4034" s="10"/>
      <c r="Y4034" s="10"/>
      <c r="Z4034" s="10"/>
      <c r="AA4034" s="13"/>
    </row>
    <row r="4035" spans="1:27">
      <c r="A4035" s="13"/>
      <c r="B4035" s="13"/>
      <c r="C4035" s="10"/>
      <c r="D4035" s="10"/>
      <c r="E4035" s="10"/>
      <c r="F4035" s="10"/>
      <c r="G4035" s="10"/>
      <c r="H4035" s="10"/>
      <c r="I4035" s="10"/>
      <c r="J4035" s="10"/>
      <c r="K4035" s="10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W4035" s="10"/>
      <c r="X4035" s="10"/>
      <c r="Y4035" s="10"/>
      <c r="Z4035" s="10"/>
      <c r="AA4035" s="13"/>
    </row>
    <row r="4036" spans="1:27">
      <c r="A4036" s="13"/>
      <c r="B4036" s="13"/>
      <c r="C4036" s="10"/>
      <c r="D4036" s="10"/>
      <c r="E4036" s="10"/>
      <c r="F4036" s="10"/>
      <c r="G4036" s="10"/>
      <c r="H4036" s="10"/>
      <c r="I4036" s="10"/>
      <c r="J4036" s="10"/>
      <c r="K4036" s="10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  <c r="V4036" s="10"/>
      <c r="W4036" s="10"/>
      <c r="X4036" s="10"/>
      <c r="Y4036" s="10"/>
      <c r="Z4036" s="10"/>
      <c r="AA4036" s="13"/>
    </row>
    <row r="4037" spans="1:27">
      <c r="A4037" s="13"/>
      <c r="B4037" s="13"/>
      <c r="C4037" s="10"/>
      <c r="D4037" s="10"/>
      <c r="E4037" s="10"/>
      <c r="F4037" s="10"/>
      <c r="G4037" s="10"/>
      <c r="H4037" s="10"/>
      <c r="I4037" s="10"/>
      <c r="J4037" s="10"/>
      <c r="K4037" s="10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W4037" s="10"/>
      <c r="X4037" s="10"/>
      <c r="Y4037" s="10"/>
      <c r="Z4037" s="10"/>
      <c r="AA4037" s="13"/>
    </row>
    <row r="4038" spans="1:27">
      <c r="A4038" s="13"/>
      <c r="B4038" s="13"/>
      <c r="C4038" s="10"/>
      <c r="D4038" s="10"/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  <c r="AA4038" s="13"/>
    </row>
    <row r="4039" spans="1:27">
      <c r="A4039" s="13"/>
      <c r="B4039" s="13"/>
      <c r="C4039" s="10"/>
      <c r="D4039" s="10"/>
      <c r="E4039" s="10"/>
      <c r="F4039" s="10"/>
      <c r="G4039" s="10"/>
      <c r="H4039" s="10"/>
      <c r="I4039" s="10"/>
      <c r="J4039" s="10"/>
      <c r="K4039" s="10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W4039" s="10"/>
      <c r="X4039" s="10"/>
      <c r="Y4039" s="10"/>
      <c r="Z4039" s="10"/>
      <c r="AA4039" s="13"/>
    </row>
    <row r="4040" spans="1:27">
      <c r="A4040" s="13"/>
      <c r="B4040" s="13"/>
      <c r="C4040" s="10"/>
      <c r="D4040" s="10"/>
      <c r="E4040" s="10"/>
      <c r="F4040" s="10"/>
      <c r="G4040" s="10"/>
      <c r="H4040" s="10"/>
      <c r="I4040" s="10"/>
      <c r="J4040" s="10"/>
      <c r="K4040" s="10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  <c r="V4040" s="10"/>
      <c r="W4040" s="10"/>
      <c r="X4040" s="10"/>
      <c r="Y4040" s="10"/>
      <c r="Z4040" s="10"/>
      <c r="AA4040" s="13"/>
    </row>
    <row r="4041" spans="1:27">
      <c r="A4041" s="13"/>
      <c r="B4041" s="13"/>
      <c r="C4041" s="10"/>
      <c r="D4041" s="10"/>
      <c r="E4041" s="10"/>
      <c r="F4041" s="10"/>
      <c r="G4041" s="10"/>
      <c r="H4041" s="10"/>
      <c r="I4041" s="10"/>
      <c r="J4041" s="10"/>
      <c r="K4041" s="10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W4041" s="10"/>
      <c r="X4041" s="10"/>
      <c r="Y4041" s="10"/>
      <c r="Z4041" s="10"/>
      <c r="AA4041" s="13"/>
    </row>
    <row r="4042" spans="1:27">
      <c r="A4042" s="13"/>
      <c r="B4042" s="13"/>
      <c r="C4042" s="10"/>
      <c r="D4042" s="10"/>
      <c r="E4042" s="10"/>
      <c r="F4042" s="10"/>
      <c r="G4042" s="10"/>
      <c r="H4042" s="10"/>
      <c r="I4042" s="10"/>
      <c r="J4042" s="10"/>
      <c r="K4042" s="10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  <c r="V4042" s="10"/>
      <c r="W4042" s="10"/>
      <c r="X4042" s="10"/>
      <c r="Y4042" s="10"/>
      <c r="Z4042" s="10"/>
      <c r="AA4042" s="13"/>
    </row>
    <row r="4043" spans="1:27">
      <c r="A4043" s="13"/>
      <c r="B4043" s="13"/>
      <c r="C4043" s="10"/>
      <c r="D4043" s="10"/>
      <c r="E4043" s="10"/>
      <c r="F4043" s="10"/>
      <c r="G4043" s="10"/>
      <c r="H4043" s="10"/>
      <c r="I4043" s="10"/>
      <c r="J4043" s="10"/>
      <c r="K4043" s="10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W4043" s="10"/>
      <c r="X4043" s="10"/>
      <c r="Y4043" s="10"/>
      <c r="Z4043" s="10"/>
      <c r="AA4043" s="13"/>
    </row>
    <row r="4044" spans="1:27">
      <c r="A4044" s="13"/>
      <c r="B4044" s="13"/>
      <c r="C4044" s="10"/>
      <c r="D4044" s="10"/>
      <c r="E4044" s="10"/>
      <c r="F4044" s="10"/>
      <c r="G4044" s="10"/>
      <c r="H4044" s="10"/>
      <c r="I4044" s="10"/>
      <c r="J4044" s="10"/>
      <c r="K4044" s="10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  <c r="V4044" s="10"/>
      <c r="W4044" s="10"/>
      <c r="X4044" s="10"/>
      <c r="Y4044" s="10"/>
      <c r="Z4044" s="10"/>
      <c r="AA4044" s="13"/>
    </row>
    <row r="4045" spans="1:27">
      <c r="A4045" s="13"/>
      <c r="B4045" s="13"/>
      <c r="C4045" s="10"/>
      <c r="D4045" s="10"/>
      <c r="E4045" s="10"/>
      <c r="F4045" s="10"/>
      <c r="G4045" s="10"/>
      <c r="H4045" s="10"/>
      <c r="I4045" s="10"/>
      <c r="J4045" s="10"/>
      <c r="K4045" s="10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  <c r="AA4045" s="13"/>
    </row>
    <row r="4046" spans="1:27">
      <c r="A4046" s="13"/>
      <c r="B4046" s="13"/>
      <c r="C4046" s="10"/>
      <c r="D4046" s="10"/>
      <c r="E4046" s="10"/>
      <c r="F4046" s="10"/>
      <c r="G4046" s="10"/>
      <c r="H4046" s="10"/>
      <c r="I4046" s="10"/>
      <c r="J4046" s="10"/>
      <c r="K4046" s="10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  <c r="V4046" s="10"/>
      <c r="W4046" s="10"/>
      <c r="X4046" s="10"/>
      <c r="Y4046" s="10"/>
      <c r="Z4046" s="10"/>
      <c r="AA4046" s="13"/>
    </row>
    <row r="4047" spans="1:27">
      <c r="A4047" s="13"/>
      <c r="B4047" s="13"/>
      <c r="C4047" s="10"/>
      <c r="D4047" s="10"/>
      <c r="E4047" s="10"/>
      <c r="F4047" s="10"/>
      <c r="G4047" s="10"/>
      <c r="H4047" s="10"/>
      <c r="I4047" s="10"/>
      <c r="J4047" s="10"/>
      <c r="K4047" s="10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W4047" s="10"/>
      <c r="X4047" s="10"/>
      <c r="Y4047" s="10"/>
      <c r="Z4047" s="10"/>
      <c r="AA4047" s="13"/>
    </row>
    <row r="4048" spans="1:27">
      <c r="A4048" s="13"/>
      <c r="B4048" s="13"/>
      <c r="C4048" s="10"/>
      <c r="D4048" s="10"/>
      <c r="E4048" s="10"/>
      <c r="F4048" s="10"/>
      <c r="G4048" s="10"/>
      <c r="H4048" s="10"/>
      <c r="I4048" s="10"/>
      <c r="J4048" s="10"/>
      <c r="K4048" s="10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  <c r="V4048" s="10"/>
      <c r="W4048" s="10"/>
      <c r="X4048" s="10"/>
      <c r="Y4048" s="10"/>
      <c r="Z4048" s="10"/>
      <c r="AA4048" s="13"/>
    </row>
    <row r="4049" spans="1:27">
      <c r="A4049" s="13"/>
      <c r="B4049" s="13"/>
      <c r="C4049" s="10"/>
      <c r="D4049" s="10"/>
      <c r="E4049" s="10"/>
      <c r="F4049" s="10"/>
      <c r="G4049" s="10"/>
      <c r="H4049" s="10"/>
      <c r="I4049" s="10"/>
      <c r="J4049" s="10"/>
      <c r="K4049" s="10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W4049" s="10"/>
      <c r="X4049" s="10"/>
      <c r="Y4049" s="10"/>
      <c r="Z4049" s="10"/>
      <c r="AA4049" s="13"/>
    </row>
    <row r="4050" spans="1:27">
      <c r="A4050" s="13"/>
      <c r="B4050" s="13"/>
      <c r="C4050" s="10"/>
      <c r="D4050" s="10"/>
      <c r="E4050" s="10"/>
      <c r="F4050" s="10"/>
      <c r="G4050" s="10"/>
      <c r="H4050" s="10"/>
      <c r="I4050" s="10"/>
      <c r="J4050" s="10"/>
      <c r="K4050" s="10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  <c r="V4050" s="10"/>
      <c r="W4050" s="10"/>
      <c r="X4050" s="10"/>
      <c r="Y4050" s="10"/>
      <c r="Z4050" s="10"/>
      <c r="AA4050" s="13"/>
    </row>
    <row r="4051" spans="1:27">
      <c r="A4051" s="13"/>
      <c r="B4051" s="13"/>
      <c r="C4051" s="10"/>
      <c r="D4051" s="10"/>
      <c r="E4051" s="10"/>
      <c r="F4051" s="10"/>
      <c r="G4051" s="10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  <c r="AA4051" s="13"/>
    </row>
    <row r="4052" spans="1:27">
      <c r="A4052" s="13"/>
      <c r="B4052" s="13"/>
      <c r="C4052" s="10"/>
      <c r="D4052" s="10"/>
      <c r="E4052" s="10"/>
      <c r="F4052" s="10"/>
      <c r="G4052" s="10"/>
      <c r="H4052" s="10"/>
      <c r="I4052" s="10"/>
      <c r="J4052" s="10"/>
      <c r="K4052" s="10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  <c r="V4052" s="10"/>
      <c r="W4052" s="10"/>
      <c r="X4052" s="10"/>
      <c r="Y4052" s="10"/>
      <c r="Z4052" s="10"/>
      <c r="AA4052" s="13"/>
    </row>
    <row r="4053" spans="1:27">
      <c r="A4053" s="13"/>
      <c r="B4053" s="13"/>
      <c r="C4053" s="10"/>
      <c r="D4053" s="10"/>
      <c r="E4053" s="10"/>
      <c r="F4053" s="10"/>
      <c r="G4053" s="10"/>
      <c r="H4053" s="10"/>
      <c r="I4053" s="10"/>
      <c r="J4053" s="10"/>
      <c r="K4053" s="10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W4053" s="10"/>
      <c r="X4053" s="10"/>
      <c r="Y4053" s="10"/>
      <c r="Z4053" s="10"/>
      <c r="AA4053" s="13"/>
    </row>
    <row r="4054" spans="1:27">
      <c r="A4054" s="13"/>
      <c r="B4054" s="13"/>
      <c r="C4054" s="10"/>
      <c r="D4054" s="10"/>
      <c r="E4054" s="10"/>
      <c r="F4054" s="10"/>
      <c r="G4054" s="10"/>
      <c r="H4054" s="10"/>
      <c r="I4054" s="10"/>
      <c r="J4054" s="10"/>
      <c r="K4054" s="10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  <c r="V4054" s="10"/>
      <c r="W4054" s="10"/>
      <c r="X4054" s="10"/>
      <c r="Y4054" s="10"/>
      <c r="Z4054" s="10"/>
      <c r="AA4054" s="13"/>
    </row>
    <row r="4055" spans="1:27">
      <c r="A4055" s="13"/>
      <c r="B4055" s="13"/>
      <c r="C4055" s="10"/>
      <c r="D4055" s="10"/>
      <c r="E4055" s="10"/>
      <c r="F4055" s="10"/>
      <c r="G4055" s="10"/>
      <c r="H4055" s="10"/>
      <c r="I4055" s="10"/>
      <c r="J4055" s="10"/>
      <c r="K4055" s="10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W4055" s="10"/>
      <c r="X4055" s="10"/>
      <c r="Y4055" s="10"/>
      <c r="Z4055" s="10"/>
      <c r="AA4055" s="13"/>
    </row>
    <row r="4056" spans="1:27">
      <c r="A4056" s="13"/>
      <c r="B4056" s="13"/>
      <c r="C4056" s="10"/>
      <c r="D4056" s="10"/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  <c r="AA4056" s="13"/>
    </row>
    <row r="4057" spans="1:27">
      <c r="A4057" s="13"/>
      <c r="B4057" s="13"/>
      <c r="C4057" s="10"/>
      <c r="D4057" s="10"/>
      <c r="E4057" s="10"/>
      <c r="F4057" s="10"/>
      <c r="G4057" s="10"/>
      <c r="H4057" s="10"/>
      <c r="I4057" s="10"/>
      <c r="J4057" s="10"/>
      <c r="K4057" s="10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W4057" s="10"/>
      <c r="X4057" s="10"/>
      <c r="Y4057" s="10"/>
      <c r="Z4057" s="10"/>
      <c r="AA4057" s="13"/>
    </row>
    <row r="4058" spans="1:27">
      <c r="A4058" s="13"/>
      <c r="B4058" s="13"/>
      <c r="C4058" s="10"/>
      <c r="D4058" s="10"/>
      <c r="E4058" s="10"/>
      <c r="F4058" s="10"/>
      <c r="G4058" s="10"/>
      <c r="H4058" s="10"/>
      <c r="I4058" s="10"/>
      <c r="J4058" s="10"/>
      <c r="K4058" s="10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  <c r="V4058" s="10"/>
      <c r="W4058" s="10"/>
      <c r="X4058" s="10"/>
      <c r="Y4058" s="10"/>
      <c r="Z4058" s="10"/>
      <c r="AA4058" s="13"/>
    </row>
    <row r="4059" spans="1:27">
      <c r="A4059" s="13"/>
      <c r="B4059" s="13"/>
      <c r="C4059" s="10"/>
      <c r="D4059" s="10"/>
      <c r="E4059" s="10"/>
      <c r="F4059" s="10"/>
      <c r="G4059" s="10"/>
      <c r="H4059" s="10"/>
      <c r="I4059" s="10"/>
      <c r="J4059" s="10"/>
      <c r="K4059" s="10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W4059" s="10"/>
      <c r="X4059" s="10"/>
      <c r="Y4059" s="10"/>
      <c r="Z4059" s="10"/>
      <c r="AA4059" s="13"/>
    </row>
    <row r="4060" spans="1:27">
      <c r="A4060" s="13"/>
      <c r="B4060" s="13"/>
      <c r="C4060" s="10"/>
      <c r="D4060" s="10"/>
      <c r="E4060" s="10"/>
      <c r="F4060" s="10"/>
      <c r="G4060" s="10"/>
      <c r="H4060" s="10"/>
      <c r="I4060" s="10"/>
      <c r="J4060" s="10"/>
      <c r="K4060" s="10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  <c r="V4060" s="10"/>
      <c r="W4060" s="10"/>
      <c r="X4060" s="10"/>
      <c r="Y4060" s="10"/>
      <c r="Z4060" s="10"/>
      <c r="AA4060" s="13"/>
    </row>
    <row r="4061" spans="1:27">
      <c r="A4061" s="13"/>
      <c r="B4061" s="13"/>
      <c r="C4061" s="10"/>
      <c r="D4061" s="10"/>
      <c r="E4061" s="10"/>
      <c r="F4061" s="10"/>
      <c r="G4061" s="10"/>
      <c r="H4061" s="10"/>
      <c r="I4061" s="10"/>
      <c r="J4061" s="10"/>
      <c r="K4061" s="10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W4061" s="10"/>
      <c r="X4061" s="10"/>
      <c r="Y4061" s="10"/>
      <c r="Z4061" s="10"/>
      <c r="AA4061" s="13"/>
    </row>
    <row r="4062" spans="1:27">
      <c r="A4062" s="13"/>
      <c r="B4062" s="13"/>
      <c r="C4062" s="10"/>
      <c r="D4062" s="10"/>
      <c r="E4062" s="10"/>
      <c r="F4062" s="10"/>
      <c r="G4062" s="10"/>
      <c r="H4062" s="10"/>
      <c r="I4062" s="10"/>
      <c r="J4062" s="10"/>
      <c r="K4062" s="10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  <c r="V4062" s="10"/>
      <c r="W4062" s="10"/>
      <c r="X4062" s="10"/>
      <c r="Y4062" s="10"/>
      <c r="Z4062" s="10"/>
      <c r="AA4062" s="13"/>
    </row>
    <row r="4063" spans="1:27">
      <c r="A4063" s="13"/>
      <c r="B4063" s="13"/>
      <c r="C4063" s="10"/>
      <c r="D4063" s="10"/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W4063" s="10"/>
      <c r="X4063" s="10"/>
      <c r="Y4063" s="10"/>
      <c r="Z4063" s="10"/>
      <c r="AA4063" s="13"/>
    </row>
    <row r="4064" spans="1:27">
      <c r="A4064" s="13"/>
      <c r="B4064" s="13"/>
      <c r="C4064" s="10"/>
      <c r="D4064" s="10"/>
      <c r="E4064" s="10"/>
      <c r="F4064" s="10"/>
      <c r="G4064" s="10"/>
      <c r="H4064" s="10"/>
      <c r="I4064" s="10"/>
      <c r="J4064" s="10"/>
      <c r="K4064" s="10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  <c r="AA4064" s="13"/>
    </row>
    <row r="4065" spans="1:27">
      <c r="A4065" s="13"/>
      <c r="B4065" s="13"/>
      <c r="C4065" s="10"/>
      <c r="D4065" s="10"/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W4065" s="10"/>
      <c r="X4065" s="10"/>
      <c r="Y4065" s="10"/>
      <c r="Z4065" s="10"/>
      <c r="AA4065" s="13"/>
    </row>
    <row r="4066" spans="1:27">
      <c r="A4066" s="13"/>
      <c r="B4066" s="13"/>
      <c r="C4066" s="10"/>
      <c r="D4066" s="10"/>
      <c r="E4066" s="10"/>
      <c r="F4066" s="10"/>
      <c r="G4066" s="10"/>
      <c r="H4066" s="10"/>
      <c r="I4066" s="10"/>
      <c r="J4066" s="10"/>
      <c r="K4066" s="10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  <c r="V4066" s="10"/>
      <c r="W4066" s="10"/>
      <c r="X4066" s="10"/>
      <c r="Y4066" s="10"/>
      <c r="Z4066" s="10"/>
      <c r="AA4066" s="13"/>
    </row>
    <row r="4067" spans="1:27">
      <c r="A4067" s="13"/>
      <c r="B4067" s="13"/>
      <c r="C4067" s="10"/>
      <c r="D4067" s="10"/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W4067" s="10"/>
      <c r="X4067" s="10"/>
      <c r="Y4067" s="10"/>
      <c r="Z4067" s="10"/>
      <c r="AA4067" s="13"/>
    </row>
    <row r="4068" spans="1:27">
      <c r="A4068" s="13"/>
      <c r="B4068" s="13"/>
      <c r="C4068" s="10"/>
      <c r="D4068" s="10"/>
      <c r="E4068" s="10"/>
      <c r="F4068" s="10"/>
      <c r="G4068" s="10"/>
      <c r="H4068" s="10"/>
      <c r="I4068" s="10"/>
      <c r="J4068" s="10"/>
      <c r="K4068" s="10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  <c r="V4068" s="10"/>
      <c r="W4068" s="10"/>
      <c r="X4068" s="10"/>
      <c r="Y4068" s="10"/>
      <c r="Z4068" s="10"/>
      <c r="AA4068" s="13"/>
    </row>
    <row r="4069" spans="1:27">
      <c r="A4069" s="13"/>
      <c r="B4069" s="13"/>
      <c r="C4069" s="10"/>
      <c r="D4069" s="10"/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W4069" s="10"/>
      <c r="X4069" s="10"/>
      <c r="Y4069" s="10"/>
      <c r="Z4069" s="10"/>
      <c r="AA4069" s="13"/>
    </row>
    <row r="4070" spans="1:27">
      <c r="A4070" s="13"/>
      <c r="B4070" s="13"/>
      <c r="C4070" s="10"/>
      <c r="D4070" s="10"/>
      <c r="E4070" s="10"/>
      <c r="F4070" s="10"/>
      <c r="G4070" s="10"/>
      <c r="H4070" s="10"/>
      <c r="I4070" s="10"/>
      <c r="J4070" s="10"/>
      <c r="K4070" s="10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  <c r="V4070" s="10"/>
      <c r="W4070" s="10"/>
      <c r="X4070" s="10"/>
      <c r="Y4070" s="10"/>
      <c r="Z4070" s="10"/>
      <c r="AA4070" s="13"/>
    </row>
    <row r="4071" spans="1:27">
      <c r="A4071" s="13"/>
      <c r="B4071" s="13"/>
      <c r="C4071" s="10"/>
      <c r="D4071" s="10"/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  <c r="AA4071" s="13"/>
    </row>
    <row r="4072" spans="1:27">
      <c r="A4072" s="13"/>
      <c r="B4072" s="13"/>
      <c r="C4072" s="10"/>
      <c r="D4072" s="10"/>
      <c r="E4072" s="10"/>
      <c r="F4072" s="10"/>
      <c r="G4072" s="10"/>
      <c r="H4072" s="10"/>
      <c r="I4072" s="10"/>
      <c r="J4072" s="10"/>
      <c r="K4072" s="10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  <c r="V4072" s="10"/>
      <c r="W4072" s="10"/>
      <c r="X4072" s="10"/>
      <c r="Y4072" s="10"/>
      <c r="Z4072" s="10"/>
      <c r="AA4072" s="13"/>
    </row>
    <row r="4073" spans="1:27">
      <c r="A4073" s="13"/>
      <c r="B4073" s="13"/>
      <c r="C4073" s="10"/>
      <c r="D4073" s="10"/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W4073" s="10"/>
      <c r="X4073" s="10"/>
      <c r="Y4073" s="10"/>
      <c r="Z4073" s="10"/>
      <c r="AA4073" s="13"/>
    </row>
    <row r="4074" spans="1:27">
      <c r="A4074" s="13"/>
      <c r="B4074" s="13"/>
      <c r="C4074" s="10"/>
      <c r="D4074" s="10"/>
      <c r="E4074" s="10"/>
      <c r="F4074" s="10"/>
      <c r="G4074" s="10"/>
      <c r="H4074" s="10"/>
      <c r="I4074" s="10"/>
      <c r="J4074" s="10"/>
      <c r="K4074" s="10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  <c r="V4074" s="10"/>
      <c r="W4074" s="10"/>
      <c r="X4074" s="10"/>
      <c r="Y4074" s="10"/>
      <c r="Z4074" s="10"/>
      <c r="AA4074" s="13"/>
    </row>
    <row r="4075" spans="1:27">
      <c r="A4075" s="13"/>
      <c r="B4075" s="13"/>
      <c r="C4075" s="10"/>
      <c r="D4075" s="10"/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W4075" s="10"/>
      <c r="X4075" s="10"/>
      <c r="Y4075" s="10"/>
      <c r="Z4075" s="10"/>
      <c r="AA4075" s="13"/>
    </row>
    <row r="4076" spans="1:27">
      <c r="A4076" s="13"/>
      <c r="B4076" s="13"/>
      <c r="C4076" s="10"/>
      <c r="D4076" s="10"/>
      <c r="E4076" s="10"/>
      <c r="F4076" s="10"/>
      <c r="G4076" s="10"/>
      <c r="H4076" s="10"/>
      <c r="I4076" s="10"/>
      <c r="J4076" s="10"/>
      <c r="K4076" s="10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  <c r="V4076" s="10"/>
      <c r="W4076" s="10"/>
      <c r="X4076" s="10"/>
      <c r="Y4076" s="10"/>
      <c r="Z4076" s="10"/>
      <c r="AA4076" s="13"/>
    </row>
    <row r="4077" spans="1:27">
      <c r="A4077" s="13"/>
      <c r="B4077" s="13"/>
      <c r="C4077" s="10"/>
      <c r="D4077" s="10"/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  <c r="AA4077" s="13"/>
    </row>
    <row r="4078" spans="1:27">
      <c r="A4078" s="13"/>
      <c r="B4078" s="13"/>
      <c r="C4078" s="10"/>
      <c r="D4078" s="10"/>
      <c r="E4078" s="10"/>
      <c r="F4078" s="10"/>
      <c r="G4078" s="10"/>
      <c r="H4078" s="10"/>
      <c r="I4078" s="10"/>
      <c r="J4078" s="10"/>
      <c r="K4078" s="10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  <c r="V4078" s="10"/>
      <c r="W4078" s="10"/>
      <c r="X4078" s="10"/>
      <c r="Y4078" s="10"/>
      <c r="Z4078" s="10"/>
      <c r="AA4078" s="13"/>
    </row>
    <row r="4079" spans="1:27">
      <c r="A4079" s="13"/>
      <c r="B4079" s="13"/>
      <c r="C4079" s="10"/>
      <c r="D4079" s="10"/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W4079" s="10"/>
      <c r="X4079" s="10"/>
      <c r="Y4079" s="10"/>
      <c r="Z4079" s="10"/>
      <c r="AA4079" s="13"/>
    </row>
    <row r="4080" spans="1:27">
      <c r="A4080" s="13"/>
      <c r="B4080" s="13"/>
      <c r="C4080" s="10"/>
      <c r="D4080" s="10"/>
      <c r="E4080" s="10"/>
      <c r="F4080" s="10"/>
      <c r="G4080" s="10"/>
      <c r="H4080" s="10"/>
      <c r="I4080" s="10"/>
      <c r="J4080" s="10"/>
      <c r="K4080" s="10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  <c r="V4080" s="10"/>
      <c r="W4080" s="10"/>
      <c r="X4080" s="10"/>
      <c r="Y4080" s="10"/>
      <c r="Z4080" s="10"/>
      <c r="AA4080" s="13"/>
    </row>
    <row r="4081" spans="1:27">
      <c r="A4081" s="13"/>
      <c r="B4081" s="13"/>
      <c r="C4081" s="10"/>
      <c r="D4081" s="10"/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W4081" s="10"/>
      <c r="X4081" s="10"/>
      <c r="Y4081" s="10"/>
      <c r="Z4081" s="10"/>
      <c r="AA4081" s="13"/>
    </row>
    <row r="4082" spans="1:27">
      <c r="A4082" s="13"/>
      <c r="B4082" s="13"/>
      <c r="C4082" s="10"/>
      <c r="D4082" s="10"/>
      <c r="E4082" s="10"/>
      <c r="F4082" s="10"/>
      <c r="G4082" s="10"/>
      <c r="H4082" s="10"/>
      <c r="I4082" s="10"/>
      <c r="J4082" s="10"/>
      <c r="K4082" s="10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  <c r="V4082" s="10"/>
      <c r="W4082" s="10"/>
      <c r="X4082" s="10"/>
      <c r="Y4082" s="10"/>
      <c r="Z4082" s="10"/>
      <c r="AA4082" s="13"/>
    </row>
    <row r="4083" spans="1:27">
      <c r="A4083" s="13"/>
      <c r="B4083" s="13"/>
      <c r="C4083" s="10"/>
      <c r="D4083" s="10"/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W4083" s="10"/>
      <c r="X4083" s="10"/>
      <c r="Y4083" s="10"/>
      <c r="Z4083" s="10"/>
      <c r="AA4083" s="13"/>
    </row>
    <row r="4084" spans="1:27">
      <c r="A4084" s="13"/>
      <c r="B4084" s="13"/>
      <c r="C4084" s="10"/>
      <c r="D4084" s="10"/>
      <c r="E4084" s="10"/>
      <c r="F4084" s="10"/>
      <c r="G4084" s="10"/>
      <c r="H4084" s="10"/>
      <c r="I4084" s="10"/>
      <c r="J4084" s="10"/>
      <c r="K4084" s="10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  <c r="V4084" s="10"/>
      <c r="W4084" s="10"/>
      <c r="X4084" s="10"/>
      <c r="Y4084" s="10"/>
      <c r="Z4084" s="10"/>
      <c r="AA4084" s="13"/>
    </row>
    <row r="4085" spans="1:27">
      <c r="A4085" s="13"/>
      <c r="B4085" s="13"/>
      <c r="C4085" s="10"/>
      <c r="D4085" s="10"/>
      <c r="E4085" s="10"/>
      <c r="F4085" s="10"/>
      <c r="G4085" s="10"/>
      <c r="H4085" s="10"/>
      <c r="I4085" s="10"/>
      <c r="J4085" s="10"/>
      <c r="K4085" s="10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W4085" s="10"/>
      <c r="X4085" s="10"/>
      <c r="Y4085" s="10"/>
      <c r="Z4085" s="10"/>
      <c r="AA4085" s="13"/>
    </row>
    <row r="4086" spans="1:27">
      <c r="A4086" s="13"/>
      <c r="B4086" s="13"/>
      <c r="C4086" s="10"/>
      <c r="D4086" s="10"/>
      <c r="E4086" s="10"/>
      <c r="F4086" s="10"/>
      <c r="G4086" s="10"/>
      <c r="H4086" s="10"/>
      <c r="I4086" s="10"/>
      <c r="J4086" s="10"/>
      <c r="K4086" s="10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  <c r="V4086" s="10"/>
      <c r="W4086" s="10"/>
      <c r="X4086" s="10"/>
      <c r="Y4086" s="10"/>
      <c r="Z4086" s="10"/>
      <c r="AA4086" s="13"/>
    </row>
    <row r="4087" spans="1:27">
      <c r="A4087" s="13"/>
      <c r="B4087" s="13"/>
      <c r="C4087" s="10"/>
      <c r="D4087" s="10"/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W4087" s="10"/>
      <c r="X4087" s="10"/>
      <c r="Y4087" s="10"/>
      <c r="Z4087" s="10"/>
      <c r="AA4087" s="13"/>
    </row>
    <row r="4088" spans="1:27">
      <c r="A4088" s="13"/>
      <c r="B4088" s="13"/>
      <c r="C4088" s="10"/>
      <c r="D4088" s="10"/>
      <c r="E4088" s="10"/>
      <c r="F4088" s="10"/>
      <c r="G4088" s="10"/>
      <c r="H4088" s="10"/>
      <c r="I4088" s="10"/>
      <c r="J4088" s="10"/>
      <c r="K4088" s="10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  <c r="V4088" s="10"/>
      <c r="W4088" s="10"/>
      <c r="X4088" s="10"/>
      <c r="Y4088" s="10"/>
      <c r="Z4088" s="10"/>
      <c r="AA4088" s="13"/>
    </row>
    <row r="4089" spans="1:27">
      <c r="A4089" s="13"/>
      <c r="B4089" s="13"/>
      <c r="C4089" s="10"/>
      <c r="D4089" s="10"/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W4089" s="10"/>
      <c r="X4089" s="10"/>
      <c r="Y4089" s="10"/>
      <c r="Z4089" s="10"/>
      <c r="AA4089" s="13"/>
    </row>
    <row r="4090" spans="1:27">
      <c r="A4090" s="13"/>
      <c r="B4090" s="13"/>
      <c r="C4090" s="10"/>
      <c r="D4090" s="10"/>
      <c r="E4090" s="10"/>
      <c r="F4090" s="10"/>
      <c r="G4090" s="10"/>
      <c r="H4090" s="10"/>
      <c r="I4090" s="10"/>
      <c r="J4090" s="10"/>
      <c r="K4090" s="10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  <c r="V4090" s="10"/>
      <c r="W4090" s="10"/>
      <c r="X4090" s="10"/>
      <c r="Y4090" s="10"/>
      <c r="Z4090" s="10"/>
      <c r="AA4090" s="13"/>
    </row>
    <row r="4091" spans="1:27">
      <c r="A4091" s="13"/>
      <c r="B4091" s="13"/>
      <c r="C4091" s="10"/>
      <c r="D4091" s="10"/>
      <c r="E4091" s="10"/>
      <c r="F4091" s="10"/>
      <c r="G4091" s="10"/>
      <c r="H4091" s="10"/>
      <c r="I4091" s="10"/>
      <c r="J4091" s="10"/>
      <c r="K4091" s="10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W4091" s="10"/>
      <c r="X4091" s="10"/>
      <c r="Y4091" s="10"/>
      <c r="Z4091" s="10"/>
      <c r="AA4091" s="13"/>
    </row>
    <row r="4092" spans="1:27">
      <c r="A4092" s="13"/>
      <c r="B4092" s="13"/>
      <c r="C4092" s="10"/>
      <c r="D4092" s="10"/>
      <c r="E4092" s="10"/>
      <c r="F4092" s="10"/>
      <c r="G4092" s="10"/>
      <c r="H4092" s="10"/>
      <c r="I4092" s="10"/>
      <c r="J4092" s="10"/>
      <c r="K4092" s="10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  <c r="V4092" s="10"/>
      <c r="W4092" s="10"/>
      <c r="X4092" s="10"/>
      <c r="Y4092" s="10"/>
      <c r="Z4092" s="10"/>
      <c r="AA4092" s="13"/>
    </row>
    <row r="4093" spans="1:27">
      <c r="A4093" s="13"/>
      <c r="B4093" s="13"/>
      <c r="C4093" s="10"/>
      <c r="D4093" s="10"/>
      <c r="E4093" s="10"/>
      <c r="F4093" s="10"/>
      <c r="G4093" s="10"/>
      <c r="H4093" s="10"/>
      <c r="I4093" s="10"/>
      <c r="J4093" s="10"/>
      <c r="K4093" s="10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  <c r="AA4093" s="13"/>
    </row>
    <row r="4094" spans="1:27">
      <c r="A4094" s="13"/>
      <c r="B4094" s="13"/>
      <c r="C4094" s="10"/>
      <c r="D4094" s="10"/>
      <c r="E4094" s="10"/>
      <c r="F4094" s="10"/>
      <c r="G4094" s="10"/>
      <c r="H4094" s="10"/>
      <c r="I4094" s="10"/>
      <c r="J4094" s="10"/>
      <c r="K4094" s="10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  <c r="V4094" s="10"/>
      <c r="W4094" s="10"/>
      <c r="X4094" s="10"/>
      <c r="Y4094" s="10"/>
      <c r="Z4094" s="10"/>
      <c r="AA4094" s="13"/>
    </row>
    <row r="4095" spans="1:27">
      <c r="A4095" s="13"/>
      <c r="B4095" s="13"/>
      <c r="C4095" s="10"/>
      <c r="D4095" s="10"/>
      <c r="E4095" s="10"/>
      <c r="F4095" s="10"/>
      <c r="G4095" s="10"/>
      <c r="H4095" s="10"/>
      <c r="I4095" s="10"/>
      <c r="J4095" s="10"/>
      <c r="K4095" s="10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W4095" s="10"/>
      <c r="X4095" s="10"/>
      <c r="Y4095" s="10"/>
      <c r="Z4095" s="10"/>
      <c r="AA4095" s="13"/>
    </row>
    <row r="4096" spans="1:27">
      <c r="A4096" s="13"/>
      <c r="B4096" s="13"/>
      <c r="C4096" s="10"/>
      <c r="D4096" s="10"/>
      <c r="E4096" s="10"/>
      <c r="F4096" s="10"/>
      <c r="G4096" s="10"/>
      <c r="H4096" s="10"/>
      <c r="I4096" s="10"/>
      <c r="J4096" s="10"/>
      <c r="K4096" s="10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  <c r="V4096" s="10"/>
      <c r="W4096" s="10"/>
      <c r="X4096" s="10"/>
      <c r="Y4096" s="10"/>
      <c r="Z4096" s="10"/>
      <c r="AA4096" s="13"/>
    </row>
    <row r="4097" spans="1:27">
      <c r="A4097" s="13"/>
      <c r="B4097" s="13"/>
      <c r="C4097" s="10"/>
      <c r="D4097" s="10"/>
      <c r="E4097" s="10"/>
      <c r="F4097" s="10"/>
      <c r="G4097" s="10"/>
      <c r="H4097" s="10"/>
      <c r="I4097" s="10"/>
      <c r="J4097" s="10"/>
      <c r="K4097" s="10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W4097" s="10"/>
      <c r="X4097" s="10"/>
      <c r="Y4097" s="10"/>
      <c r="Z4097" s="10"/>
      <c r="AA4097" s="13"/>
    </row>
    <row r="4098" spans="1:27">
      <c r="A4098" s="13"/>
      <c r="B4098" s="13"/>
      <c r="C4098" s="10"/>
      <c r="D4098" s="10"/>
      <c r="E4098" s="10"/>
      <c r="F4098" s="10"/>
      <c r="G4098" s="10"/>
      <c r="H4098" s="10"/>
      <c r="I4098" s="10"/>
      <c r="J4098" s="10"/>
      <c r="K4098" s="10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  <c r="V4098" s="10"/>
      <c r="W4098" s="10"/>
      <c r="X4098" s="10"/>
      <c r="Y4098" s="10"/>
      <c r="Z4098" s="10"/>
      <c r="AA4098" s="13"/>
    </row>
    <row r="4099" spans="1:27">
      <c r="A4099" s="13"/>
      <c r="B4099" s="13"/>
      <c r="C4099" s="10"/>
      <c r="D4099" s="10"/>
      <c r="E4099" s="10"/>
      <c r="F4099" s="10"/>
      <c r="G4099" s="10"/>
      <c r="H4099" s="10"/>
      <c r="I4099" s="10"/>
      <c r="J4099" s="10"/>
      <c r="K4099" s="10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W4099" s="10"/>
      <c r="X4099" s="10"/>
      <c r="Y4099" s="10"/>
      <c r="Z4099" s="10"/>
      <c r="AA4099" s="13"/>
    </row>
    <row r="4100" spans="1:27">
      <c r="A4100" s="13"/>
      <c r="B4100" s="13"/>
      <c r="C4100" s="10"/>
      <c r="D4100" s="10"/>
      <c r="E4100" s="10"/>
      <c r="F4100" s="10"/>
      <c r="G4100" s="10"/>
      <c r="H4100" s="10"/>
      <c r="I4100" s="10"/>
      <c r="J4100" s="10"/>
      <c r="K4100" s="10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  <c r="V4100" s="10"/>
      <c r="W4100" s="10"/>
      <c r="X4100" s="10"/>
      <c r="Y4100" s="10"/>
      <c r="Z4100" s="10"/>
      <c r="AA4100" s="13"/>
    </row>
    <row r="4101" spans="1:27">
      <c r="A4101" s="13"/>
      <c r="B4101" s="13"/>
      <c r="C4101" s="10"/>
      <c r="D4101" s="10"/>
      <c r="E4101" s="10"/>
      <c r="F4101" s="10"/>
      <c r="G4101" s="10"/>
      <c r="H4101" s="10"/>
      <c r="I4101" s="10"/>
      <c r="J4101" s="10"/>
      <c r="K4101" s="10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W4101" s="10"/>
      <c r="X4101" s="10"/>
      <c r="Y4101" s="10"/>
      <c r="Z4101" s="10"/>
      <c r="AA4101" s="13"/>
    </row>
    <row r="4102" spans="1:27">
      <c r="A4102" s="13"/>
      <c r="B4102" s="13"/>
      <c r="C4102" s="10"/>
      <c r="D4102" s="10"/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  <c r="AA4102" s="13"/>
    </row>
    <row r="4103" spans="1:27">
      <c r="A4103" s="13"/>
      <c r="B4103" s="13"/>
      <c r="C4103" s="10"/>
      <c r="D4103" s="10"/>
      <c r="E4103" s="10"/>
      <c r="F4103" s="10"/>
      <c r="G4103" s="10"/>
      <c r="H4103" s="10"/>
      <c r="I4103" s="10"/>
      <c r="J4103" s="10"/>
      <c r="K4103" s="10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W4103" s="10"/>
      <c r="X4103" s="10"/>
      <c r="Y4103" s="10"/>
      <c r="Z4103" s="10"/>
      <c r="AA4103" s="13"/>
    </row>
    <row r="4104" spans="1:27">
      <c r="A4104" s="13"/>
      <c r="B4104" s="13"/>
      <c r="C4104" s="10"/>
      <c r="D4104" s="10"/>
      <c r="E4104" s="10"/>
      <c r="F4104" s="10"/>
      <c r="G4104" s="10"/>
      <c r="H4104" s="10"/>
      <c r="I4104" s="10"/>
      <c r="J4104" s="10"/>
      <c r="K4104" s="10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  <c r="V4104" s="10"/>
      <c r="W4104" s="10"/>
      <c r="X4104" s="10"/>
      <c r="Y4104" s="10"/>
      <c r="Z4104" s="10"/>
      <c r="AA4104" s="13"/>
    </row>
    <row r="4105" spans="1:27">
      <c r="A4105" s="13"/>
      <c r="B4105" s="13"/>
      <c r="C4105" s="10"/>
      <c r="D4105" s="10"/>
      <c r="E4105" s="10"/>
      <c r="F4105" s="10"/>
      <c r="G4105" s="10"/>
      <c r="H4105" s="10"/>
      <c r="I4105" s="10"/>
      <c r="J4105" s="10"/>
      <c r="K4105" s="10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W4105" s="10"/>
      <c r="X4105" s="10"/>
      <c r="Y4105" s="10"/>
      <c r="Z4105" s="10"/>
      <c r="AA4105" s="13"/>
    </row>
    <row r="4106" spans="1:27">
      <c r="A4106" s="13"/>
      <c r="B4106" s="13"/>
      <c r="C4106" s="10"/>
      <c r="D4106" s="10"/>
      <c r="E4106" s="10"/>
      <c r="F4106" s="10"/>
      <c r="G4106" s="10"/>
      <c r="H4106" s="10"/>
      <c r="I4106" s="10"/>
      <c r="J4106" s="10"/>
      <c r="K4106" s="10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  <c r="V4106" s="10"/>
      <c r="W4106" s="10"/>
      <c r="X4106" s="10"/>
      <c r="Y4106" s="10"/>
      <c r="Z4106" s="10"/>
      <c r="AA4106" s="13"/>
    </row>
    <row r="4107" spans="1:27">
      <c r="A4107" s="13"/>
      <c r="B4107" s="13"/>
      <c r="C4107" s="10"/>
      <c r="D4107" s="10"/>
      <c r="E4107" s="10"/>
      <c r="F4107" s="10"/>
      <c r="G4107" s="10"/>
      <c r="H4107" s="10"/>
      <c r="I4107" s="10"/>
      <c r="J4107" s="10"/>
      <c r="K4107" s="10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  <c r="AA4107" s="13"/>
    </row>
    <row r="4108" spans="1:27">
      <c r="A4108" s="13"/>
      <c r="B4108" s="13"/>
      <c r="C4108" s="10"/>
      <c r="D4108" s="10"/>
      <c r="E4108" s="10"/>
      <c r="F4108" s="10"/>
      <c r="G4108" s="10"/>
      <c r="H4108" s="10"/>
      <c r="I4108" s="10"/>
      <c r="J4108" s="10"/>
      <c r="K4108" s="10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  <c r="V4108" s="10"/>
      <c r="W4108" s="10"/>
      <c r="X4108" s="10"/>
      <c r="Y4108" s="10"/>
      <c r="Z4108" s="10"/>
      <c r="AA4108" s="13"/>
    </row>
    <row r="4109" spans="1:27">
      <c r="A4109" s="13"/>
      <c r="B4109" s="13"/>
      <c r="C4109" s="10"/>
      <c r="D4109" s="10"/>
      <c r="E4109" s="10"/>
      <c r="F4109" s="10"/>
      <c r="G4109" s="10"/>
      <c r="H4109" s="10"/>
      <c r="I4109" s="10"/>
      <c r="J4109" s="10"/>
      <c r="K4109" s="10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W4109" s="10"/>
      <c r="X4109" s="10"/>
      <c r="Y4109" s="10"/>
      <c r="Z4109" s="10"/>
      <c r="AA4109" s="13"/>
    </row>
    <row r="4110" spans="1:27">
      <c r="A4110" s="13"/>
      <c r="B4110" s="13"/>
      <c r="C4110" s="10"/>
      <c r="D4110" s="10"/>
      <c r="E4110" s="10"/>
      <c r="F4110" s="10"/>
      <c r="G4110" s="10"/>
      <c r="H4110" s="10"/>
      <c r="I4110" s="10"/>
      <c r="J4110" s="10"/>
      <c r="K4110" s="10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  <c r="V4110" s="10"/>
      <c r="W4110" s="10"/>
      <c r="X4110" s="10"/>
      <c r="Y4110" s="10"/>
      <c r="Z4110" s="10"/>
      <c r="AA4110" s="13"/>
    </row>
    <row r="4111" spans="1:27">
      <c r="A4111" s="13"/>
      <c r="B4111" s="13"/>
      <c r="C4111" s="10"/>
      <c r="D4111" s="10"/>
      <c r="E4111" s="10"/>
      <c r="F4111" s="10"/>
      <c r="G4111" s="10"/>
      <c r="H4111" s="10"/>
      <c r="I4111" s="10"/>
      <c r="J4111" s="10"/>
      <c r="K4111" s="10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W4111" s="10"/>
      <c r="X4111" s="10"/>
      <c r="Y4111" s="10"/>
      <c r="Z4111" s="10"/>
      <c r="AA4111" s="13"/>
    </row>
    <row r="4112" spans="1:27">
      <c r="A4112" s="13"/>
      <c r="B4112" s="13"/>
      <c r="C4112" s="10"/>
      <c r="D4112" s="10"/>
      <c r="E4112" s="10"/>
      <c r="F4112" s="10"/>
      <c r="G4112" s="10"/>
      <c r="H4112" s="10"/>
      <c r="I4112" s="10"/>
      <c r="J4112" s="10"/>
      <c r="K4112" s="10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  <c r="V4112" s="10"/>
      <c r="W4112" s="10"/>
      <c r="X4112" s="10"/>
      <c r="Y4112" s="10"/>
      <c r="Z4112" s="10"/>
      <c r="AA4112" s="13"/>
    </row>
    <row r="4113" spans="1:27">
      <c r="A4113" s="13"/>
      <c r="B4113" s="13"/>
      <c r="C4113" s="10"/>
      <c r="D4113" s="10"/>
      <c r="E4113" s="10"/>
      <c r="F4113" s="10"/>
      <c r="G4113" s="10"/>
      <c r="H4113" s="10"/>
      <c r="I4113" s="10"/>
      <c r="J4113" s="10"/>
      <c r="K4113" s="10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W4113" s="10"/>
      <c r="X4113" s="10"/>
      <c r="Y4113" s="10"/>
      <c r="Z4113" s="10"/>
      <c r="AA4113" s="13"/>
    </row>
    <row r="4114" spans="1:27">
      <c r="A4114" s="13"/>
      <c r="B4114" s="13"/>
      <c r="C4114" s="10"/>
      <c r="D4114" s="10"/>
      <c r="E4114" s="10"/>
      <c r="F4114" s="10"/>
      <c r="G4114" s="10"/>
      <c r="H4114" s="10"/>
      <c r="I4114" s="10"/>
      <c r="J4114" s="10"/>
      <c r="K4114" s="10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  <c r="V4114" s="10"/>
      <c r="W4114" s="10"/>
      <c r="X4114" s="10"/>
      <c r="Y4114" s="10"/>
      <c r="Z4114" s="10"/>
      <c r="AA4114" s="13"/>
    </row>
    <row r="4115" spans="1:27">
      <c r="A4115" s="13"/>
      <c r="B4115" s="13"/>
      <c r="C4115" s="10"/>
      <c r="D4115" s="10"/>
      <c r="E4115" s="10"/>
      <c r="F4115" s="10"/>
      <c r="G4115" s="10"/>
      <c r="H4115" s="10"/>
      <c r="I4115" s="10"/>
      <c r="J4115" s="10"/>
      <c r="K4115" s="10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W4115" s="10"/>
      <c r="X4115" s="10"/>
      <c r="Y4115" s="10"/>
      <c r="Z4115" s="10"/>
      <c r="AA4115" s="13"/>
    </row>
    <row r="4116" spans="1:27">
      <c r="A4116" s="13"/>
      <c r="B4116" s="13"/>
      <c r="C4116" s="10"/>
      <c r="D4116" s="10"/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  <c r="AA4116" s="13"/>
    </row>
    <row r="4117" spans="1:27">
      <c r="A4117" s="13"/>
      <c r="B4117" s="13"/>
      <c r="C4117" s="10"/>
      <c r="D4117" s="10"/>
      <c r="E4117" s="10"/>
      <c r="F4117" s="10"/>
      <c r="G4117" s="10"/>
      <c r="H4117" s="10"/>
      <c r="I4117" s="10"/>
      <c r="J4117" s="10"/>
      <c r="K4117" s="10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W4117" s="10"/>
      <c r="X4117" s="10"/>
      <c r="Y4117" s="10"/>
      <c r="Z4117" s="10"/>
      <c r="AA4117" s="13"/>
    </row>
    <row r="4118" spans="1:27">
      <c r="A4118" s="13"/>
      <c r="B4118" s="13"/>
      <c r="C4118" s="10"/>
      <c r="D4118" s="10"/>
      <c r="E4118" s="10"/>
      <c r="F4118" s="10"/>
      <c r="G4118" s="10"/>
      <c r="H4118" s="10"/>
      <c r="I4118" s="10"/>
      <c r="J4118" s="10"/>
      <c r="K4118" s="10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  <c r="V4118" s="10"/>
      <c r="W4118" s="10"/>
      <c r="X4118" s="10"/>
      <c r="Y4118" s="10"/>
      <c r="Z4118" s="10"/>
      <c r="AA4118" s="13"/>
    </row>
    <row r="4119" spans="1:27">
      <c r="A4119" s="13"/>
      <c r="B4119" s="13"/>
      <c r="C4119" s="10"/>
      <c r="D4119" s="10"/>
      <c r="E4119" s="10"/>
      <c r="F4119" s="10"/>
      <c r="G4119" s="10"/>
      <c r="H4119" s="10"/>
      <c r="I4119" s="10"/>
      <c r="J4119" s="10"/>
      <c r="K4119" s="10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W4119" s="10"/>
      <c r="X4119" s="10"/>
      <c r="Y4119" s="10"/>
      <c r="Z4119" s="10"/>
      <c r="AA4119" s="13"/>
    </row>
    <row r="4120" spans="1:27">
      <c r="A4120" s="13"/>
      <c r="B4120" s="13"/>
      <c r="C4120" s="10"/>
      <c r="D4120" s="10"/>
      <c r="E4120" s="10"/>
      <c r="F4120" s="10"/>
      <c r="G4120" s="10"/>
      <c r="H4120" s="10"/>
      <c r="I4120" s="10"/>
      <c r="J4120" s="10"/>
      <c r="K4120" s="10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  <c r="V4120" s="10"/>
      <c r="W4120" s="10"/>
      <c r="X4120" s="10"/>
      <c r="Y4120" s="10"/>
      <c r="Z4120" s="10"/>
      <c r="AA4120" s="13"/>
    </row>
    <row r="4121" spans="1:27">
      <c r="A4121" s="13"/>
      <c r="B4121" s="13"/>
      <c r="C4121" s="10"/>
      <c r="D4121" s="10"/>
      <c r="E4121" s="10"/>
      <c r="F4121" s="10"/>
      <c r="G4121" s="10"/>
      <c r="H4121" s="10"/>
      <c r="I4121" s="10"/>
      <c r="J4121" s="10"/>
      <c r="K4121" s="10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W4121" s="10"/>
      <c r="X4121" s="10"/>
      <c r="Y4121" s="10"/>
      <c r="Z4121" s="10"/>
      <c r="AA4121" s="13"/>
    </row>
    <row r="4122" spans="1:27">
      <c r="A4122" s="13"/>
      <c r="B4122" s="13"/>
      <c r="C4122" s="10"/>
      <c r="D4122" s="10"/>
      <c r="E4122" s="10"/>
      <c r="F4122" s="10"/>
      <c r="G4122" s="10"/>
      <c r="H4122" s="10"/>
      <c r="I4122" s="10"/>
      <c r="J4122" s="10"/>
      <c r="K4122" s="10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  <c r="V4122" s="10"/>
      <c r="W4122" s="10"/>
      <c r="X4122" s="10"/>
      <c r="Y4122" s="10"/>
      <c r="Z4122" s="10"/>
      <c r="AA4122" s="13"/>
    </row>
    <row r="4123" spans="1:27">
      <c r="A4123" s="13"/>
      <c r="B4123" s="13"/>
      <c r="C4123" s="10"/>
      <c r="D4123" s="10"/>
      <c r="E4123" s="10"/>
      <c r="F4123" s="10"/>
      <c r="G4123" s="10"/>
      <c r="H4123" s="10"/>
      <c r="I4123" s="10"/>
      <c r="J4123" s="10"/>
      <c r="K4123" s="10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  <c r="V4123" s="10"/>
      <c r="W4123" s="10"/>
      <c r="X4123" s="10"/>
      <c r="Y4123" s="10"/>
      <c r="Z4123" s="10"/>
      <c r="AA4123" s="13"/>
    </row>
    <row r="4124" spans="1:27">
      <c r="A4124" s="13"/>
      <c r="B4124" s="13"/>
      <c r="C4124" s="10"/>
      <c r="D4124" s="10"/>
      <c r="E4124" s="10"/>
      <c r="F4124" s="10"/>
      <c r="G4124" s="10"/>
      <c r="H4124" s="10"/>
      <c r="I4124" s="10"/>
      <c r="J4124" s="10"/>
      <c r="K4124" s="10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  <c r="AA4124" s="13"/>
    </row>
    <row r="4125" spans="1:27">
      <c r="A4125" s="13"/>
      <c r="B4125" s="13"/>
      <c r="C4125" s="10"/>
      <c r="D4125" s="10"/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W4125" s="10"/>
      <c r="X4125" s="10"/>
      <c r="Y4125" s="10"/>
      <c r="Z4125" s="10"/>
      <c r="AA4125" s="13"/>
    </row>
    <row r="4126" spans="1:27">
      <c r="A4126" s="13"/>
      <c r="B4126" s="13"/>
      <c r="C4126" s="10"/>
      <c r="D4126" s="10"/>
      <c r="E4126" s="10"/>
      <c r="F4126" s="10"/>
      <c r="G4126" s="10"/>
      <c r="H4126" s="10"/>
      <c r="I4126" s="10"/>
      <c r="J4126" s="10"/>
      <c r="K4126" s="10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  <c r="V4126" s="10"/>
      <c r="W4126" s="10"/>
      <c r="X4126" s="10"/>
      <c r="Y4126" s="10"/>
      <c r="Z4126" s="10"/>
      <c r="AA4126" s="13"/>
    </row>
    <row r="4127" spans="1:27">
      <c r="A4127" s="13"/>
      <c r="B4127" s="13"/>
      <c r="C4127" s="10"/>
      <c r="D4127" s="10"/>
      <c r="E4127" s="10"/>
      <c r="F4127" s="10"/>
      <c r="G4127" s="10"/>
      <c r="H4127" s="10"/>
      <c r="I4127" s="10"/>
      <c r="J4127" s="10"/>
      <c r="K4127" s="10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W4127" s="10"/>
      <c r="X4127" s="10"/>
      <c r="Y4127" s="10"/>
      <c r="Z4127" s="10"/>
      <c r="AA4127" s="13"/>
    </row>
    <row r="4128" spans="1:27">
      <c r="A4128" s="13"/>
      <c r="B4128" s="13"/>
      <c r="C4128" s="10"/>
      <c r="D4128" s="10"/>
      <c r="E4128" s="10"/>
      <c r="F4128" s="10"/>
      <c r="G4128" s="10"/>
      <c r="H4128" s="10"/>
      <c r="I4128" s="10"/>
      <c r="J4128" s="10"/>
      <c r="K4128" s="10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  <c r="V4128" s="10"/>
      <c r="W4128" s="10"/>
      <c r="X4128" s="10"/>
      <c r="Y4128" s="10"/>
      <c r="Z4128" s="10"/>
      <c r="AA4128" s="13"/>
    </row>
    <row r="4129" spans="1:27">
      <c r="A4129" s="13"/>
      <c r="B4129" s="13"/>
      <c r="C4129" s="10"/>
      <c r="D4129" s="10"/>
      <c r="E4129" s="10"/>
      <c r="F4129" s="10"/>
      <c r="G4129" s="10"/>
      <c r="H4129" s="10"/>
      <c r="I4129" s="10"/>
      <c r="J4129" s="10"/>
      <c r="K4129" s="10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  <c r="AA4129" s="13"/>
    </row>
    <row r="4130" spans="1:27">
      <c r="A4130" s="13"/>
      <c r="B4130" s="13"/>
      <c r="C4130" s="10"/>
      <c r="D4130" s="10"/>
      <c r="E4130" s="10"/>
      <c r="F4130" s="10"/>
      <c r="G4130" s="10"/>
      <c r="H4130" s="10"/>
      <c r="I4130" s="10"/>
      <c r="J4130" s="10"/>
      <c r="K4130" s="10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  <c r="V4130" s="10"/>
      <c r="W4130" s="10"/>
      <c r="X4130" s="10"/>
      <c r="Y4130" s="10"/>
      <c r="Z4130" s="10"/>
      <c r="AA4130" s="13"/>
    </row>
    <row r="4131" spans="1:27">
      <c r="A4131" s="13"/>
      <c r="B4131" s="13"/>
      <c r="C4131" s="10"/>
      <c r="D4131" s="10"/>
      <c r="E4131" s="10"/>
      <c r="F4131" s="10"/>
      <c r="G4131" s="10"/>
      <c r="H4131" s="10"/>
      <c r="I4131" s="10"/>
      <c r="J4131" s="10"/>
      <c r="K4131" s="10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W4131" s="10"/>
      <c r="X4131" s="10"/>
      <c r="Y4131" s="10"/>
      <c r="Z4131" s="10"/>
      <c r="AA4131" s="13"/>
    </row>
    <row r="4132" spans="1:27">
      <c r="A4132" s="13"/>
      <c r="B4132" s="13"/>
      <c r="C4132" s="10"/>
      <c r="D4132" s="10"/>
      <c r="E4132" s="10"/>
      <c r="F4132" s="10"/>
      <c r="G4132" s="10"/>
      <c r="H4132" s="10"/>
      <c r="I4132" s="10"/>
      <c r="J4132" s="10"/>
      <c r="K4132" s="10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  <c r="AA4132" s="13"/>
    </row>
    <row r="4133" spans="1:27">
      <c r="A4133" s="13"/>
      <c r="B4133" s="13"/>
      <c r="C4133" s="10"/>
      <c r="D4133" s="10"/>
      <c r="E4133" s="10"/>
      <c r="F4133" s="10"/>
      <c r="G4133" s="10"/>
      <c r="H4133" s="10"/>
      <c r="I4133" s="10"/>
      <c r="J4133" s="10"/>
      <c r="K4133" s="10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  <c r="AA4133" s="13"/>
    </row>
    <row r="4134" spans="1:27">
      <c r="A4134" s="13"/>
      <c r="B4134" s="13"/>
      <c r="C4134" s="10"/>
      <c r="D4134" s="10"/>
      <c r="E4134" s="10"/>
      <c r="F4134" s="10"/>
      <c r="G4134" s="10"/>
      <c r="H4134" s="10"/>
      <c r="I4134" s="10"/>
      <c r="J4134" s="10"/>
      <c r="K4134" s="10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  <c r="V4134" s="10"/>
      <c r="W4134" s="10"/>
      <c r="X4134" s="10"/>
      <c r="Y4134" s="10"/>
      <c r="Z4134" s="10"/>
      <c r="AA4134" s="13"/>
    </row>
    <row r="4135" spans="1:27">
      <c r="A4135" s="13"/>
      <c r="B4135" s="13"/>
      <c r="C4135" s="10"/>
      <c r="D4135" s="10"/>
      <c r="E4135" s="10"/>
      <c r="F4135" s="10"/>
      <c r="G4135" s="10"/>
      <c r="H4135" s="10"/>
      <c r="I4135" s="10"/>
      <c r="J4135" s="10"/>
      <c r="K4135" s="10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W4135" s="10"/>
      <c r="X4135" s="10"/>
      <c r="Y4135" s="10"/>
      <c r="Z4135" s="10"/>
      <c r="AA4135" s="13"/>
    </row>
    <row r="4136" spans="1:27">
      <c r="A4136" s="13"/>
      <c r="B4136" s="13"/>
      <c r="C4136" s="10"/>
      <c r="D4136" s="10"/>
      <c r="E4136" s="10"/>
      <c r="F4136" s="10"/>
      <c r="G4136" s="10"/>
      <c r="H4136" s="10"/>
      <c r="I4136" s="10"/>
      <c r="J4136" s="10"/>
      <c r="K4136" s="10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  <c r="V4136" s="10"/>
      <c r="W4136" s="10"/>
      <c r="X4136" s="10"/>
      <c r="Y4136" s="10"/>
      <c r="Z4136" s="10"/>
      <c r="AA4136" s="13"/>
    </row>
    <row r="4137" spans="1:27">
      <c r="A4137" s="13"/>
      <c r="B4137" s="13"/>
      <c r="C4137" s="10"/>
      <c r="D4137" s="10"/>
      <c r="E4137" s="10"/>
      <c r="F4137" s="10"/>
      <c r="G4137" s="10"/>
      <c r="H4137" s="10"/>
      <c r="I4137" s="10"/>
      <c r="J4137" s="10"/>
      <c r="K4137" s="10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W4137" s="10"/>
      <c r="X4137" s="10"/>
      <c r="Y4137" s="10"/>
      <c r="Z4137" s="10"/>
      <c r="AA4137" s="13"/>
    </row>
    <row r="4138" spans="1:27">
      <c r="A4138" s="13"/>
      <c r="B4138" s="13"/>
      <c r="C4138" s="10"/>
      <c r="D4138" s="10"/>
      <c r="E4138" s="10"/>
      <c r="F4138" s="10"/>
      <c r="G4138" s="10"/>
      <c r="H4138" s="10"/>
      <c r="I4138" s="10"/>
      <c r="J4138" s="10"/>
      <c r="K4138" s="10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  <c r="V4138" s="10"/>
      <c r="W4138" s="10"/>
      <c r="X4138" s="10"/>
      <c r="Y4138" s="10"/>
      <c r="Z4138" s="10"/>
      <c r="AA4138" s="13"/>
    </row>
    <row r="4139" spans="1:27">
      <c r="A4139" s="13"/>
      <c r="B4139" s="13"/>
      <c r="C4139" s="10"/>
      <c r="D4139" s="10"/>
      <c r="E4139" s="10"/>
      <c r="F4139" s="10"/>
      <c r="G4139" s="10"/>
      <c r="H4139" s="10"/>
      <c r="I4139" s="10"/>
      <c r="J4139" s="10"/>
      <c r="K4139" s="10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W4139" s="10"/>
      <c r="X4139" s="10"/>
      <c r="Y4139" s="10"/>
      <c r="Z4139" s="10"/>
      <c r="AA4139" s="13"/>
    </row>
    <row r="4140" spans="1:27">
      <c r="A4140" s="13"/>
      <c r="B4140" s="13"/>
      <c r="C4140" s="10"/>
      <c r="D4140" s="10"/>
      <c r="E4140" s="10"/>
      <c r="F4140" s="10"/>
      <c r="G4140" s="10"/>
      <c r="H4140" s="10"/>
      <c r="I4140" s="10"/>
      <c r="J4140" s="10"/>
      <c r="K4140" s="10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  <c r="V4140" s="10"/>
      <c r="W4140" s="10"/>
      <c r="X4140" s="10"/>
      <c r="Y4140" s="10"/>
      <c r="Z4140" s="10"/>
      <c r="AA4140" s="13"/>
    </row>
    <row r="4141" spans="1:27">
      <c r="A4141" s="13"/>
      <c r="B4141" s="13"/>
      <c r="C4141" s="10"/>
      <c r="D4141" s="10"/>
      <c r="E4141" s="10"/>
      <c r="F4141" s="10"/>
      <c r="G4141" s="10"/>
      <c r="H4141" s="10"/>
      <c r="I4141" s="10"/>
      <c r="J4141" s="10"/>
      <c r="K4141" s="10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W4141" s="10"/>
      <c r="X4141" s="10"/>
      <c r="Y4141" s="10"/>
      <c r="Z4141" s="10"/>
      <c r="AA4141" s="13"/>
    </row>
    <row r="4142" spans="1:27">
      <c r="A4142" s="13"/>
      <c r="B4142" s="13"/>
      <c r="C4142" s="10"/>
      <c r="D4142" s="10"/>
      <c r="E4142" s="10"/>
      <c r="F4142" s="10"/>
      <c r="G4142" s="10"/>
      <c r="H4142" s="10"/>
      <c r="I4142" s="10"/>
      <c r="J4142" s="10"/>
      <c r="K4142" s="10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  <c r="V4142" s="10"/>
      <c r="W4142" s="10"/>
      <c r="X4142" s="10"/>
      <c r="Y4142" s="10"/>
      <c r="Z4142" s="10"/>
      <c r="AA4142" s="13"/>
    </row>
    <row r="4143" spans="1:27">
      <c r="A4143" s="13"/>
      <c r="B4143" s="13"/>
      <c r="C4143" s="10"/>
      <c r="D4143" s="10"/>
      <c r="E4143" s="10"/>
      <c r="F4143" s="10"/>
      <c r="G4143" s="10"/>
      <c r="H4143" s="10"/>
      <c r="I4143" s="10"/>
      <c r="J4143" s="10"/>
      <c r="K4143" s="10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W4143" s="10"/>
      <c r="X4143" s="10"/>
      <c r="Y4143" s="10"/>
      <c r="Z4143" s="10"/>
      <c r="AA4143" s="13"/>
    </row>
    <row r="4144" spans="1:27">
      <c r="A4144" s="13"/>
      <c r="B4144" s="13"/>
      <c r="C4144" s="10"/>
      <c r="D4144" s="10"/>
      <c r="E4144" s="10"/>
      <c r="F4144" s="10"/>
      <c r="G4144" s="10"/>
      <c r="H4144" s="10"/>
      <c r="I4144" s="10"/>
      <c r="J4144" s="10"/>
      <c r="K4144" s="10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  <c r="V4144" s="10"/>
      <c r="W4144" s="10"/>
      <c r="X4144" s="10"/>
      <c r="Y4144" s="10"/>
      <c r="Z4144" s="10"/>
      <c r="AA4144" s="13"/>
    </row>
    <row r="4145" spans="1:27">
      <c r="A4145" s="13"/>
      <c r="B4145" s="13"/>
      <c r="C4145" s="10"/>
      <c r="D4145" s="10"/>
      <c r="E4145" s="10"/>
      <c r="F4145" s="10"/>
      <c r="G4145" s="10"/>
      <c r="H4145" s="10"/>
      <c r="I4145" s="10"/>
      <c r="J4145" s="10"/>
      <c r="K4145" s="10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W4145" s="10"/>
      <c r="X4145" s="10"/>
      <c r="Y4145" s="10"/>
      <c r="Z4145" s="10"/>
      <c r="AA4145" s="13"/>
    </row>
    <row r="4146" spans="1:27">
      <c r="A4146" s="13"/>
      <c r="B4146" s="13"/>
      <c r="C4146" s="10"/>
      <c r="D4146" s="10"/>
      <c r="E4146" s="10"/>
      <c r="F4146" s="10"/>
      <c r="G4146" s="10"/>
      <c r="H4146" s="10"/>
      <c r="I4146" s="10"/>
      <c r="J4146" s="10"/>
      <c r="K4146" s="10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  <c r="V4146" s="10"/>
      <c r="W4146" s="10"/>
      <c r="X4146" s="10"/>
      <c r="Y4146" s="10"/>
      <c r="Z4146" s="10"/>
      <c r="AA4146" s="13"/>
    </row>
    <row r="4147" spans="1:27">
      <c r="A4147" s="13"/>
      <c r="B4147" s="13"/>
      <c r="C4147" s="10"/>
      <c r="D4147" s="10"/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W4147" s="10"/>
      <c r="X4147" s="10"/>
      <c r="Y4147" s="10"/>
      <c r="Z4147" s="10"/>
      <c r="AA4147" s="13"/>
    </row>
    <row r="4148" spans="1:27">
      <c r="A4148" s="13"/>
      <c r="B4148" s="13"/>
      <c r="C4148" s="10"/>
      <c r="D4148" s="10"/>
      <c r="E4148" s="10"/>
      <c r="F4148" s="10"/>
      <c r="G4148" s="10"/>
      <c r="H4148" s="10"/>
      <c r="I4148" s="10"/>
      <c r="J4148" s="10"/>
      <c r="K4148" s="10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  <c r="V4148" s="10"/>
      <c r="W4148" s="10"/>
      <c r="X4148" s="10"/>
      <c r="Y4148" s="10"/>
      <c r="Z4148" s="10"/>
      <c r="AA4148" s="13"/>
    </row>
    <row r="4149" spans="1:27">
      <c r="A4149" s="13"/>
      <c r="B4149" s="13"/>
      <c r="C4149" s="10"/>
      <c r="D4149" s="10"/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W4149" s="10"/>
      <c r="X4149" s="10"/>
      <c r="Y4149" s="10"/>
      <c r="Z4149" s="10"/>
      <c r="AA4149" s="13"/>
    </row>
    <row r="4150" spans="1:27">
      <c r="A4150" s="13"/>
      <c r="B4150" s="13"/>
      <c r="C4150" s="10"/>
      <c r="D4150" s="10"/>
      <c r="E4150" s="10"/>
      <c r="F4150" s="10"/>
      <c r="G4150" s="10"/>
      <c r="H4150" s="10"/>
      <c r="I4150" s="10"/>
      <c r="J4150" s="10"/>
      <c r="K4150" s="10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  <c r="V4150" s="10"/>
      <c r="W4150" s="10"/>
      <c r="X4150" s="10"/>
      <c r="Y4150" s="10"/>
      <c r="Z4150" s="10"/>
      <c r="AA4150" s="13"/>
    </row>
    <row r="4151" spans="1:27">
      <c r="A4151" s="13"/>
      <c r="B4151" s="13"/>
      <c r="C4151" s="10"/>
      <c r="D4151" s="10"/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W4151" s="10"/>
      <c r="X4151" s="10"/>
      <c r="Y4151" s="10"/>
      <c r="Z4151" s="10"/>
      <c r="AA4151" s="13"/>
    </row>
    <row r="4152" spans="1:27">
      <c r="A4152" s="13"/>
      <c r="B4152" s="13"/>
      <c r="C4152" s="10"/>
      <c r="D4152" s="10"/>
      <c r="E4152" s="10"/>
      <c r="F4152" s="10"/>
      <c r="G4152" s="10"/>
      <c r="H4152" s="10"/>
      <c r="I4152" s="10"/>
      <c r="J4152" s="10"/>
      <c r="K4152" s="10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  <c r="V4152" s="10"/>
      <c r="W4152" s="10"/>
      <c r="X4152" s="10"/>
      <c r="Y4152" s="10"/>
      <c r="Z4152" s="10"/>
      <c r="AA4152" s="13"/>
    </row>
    <row r="4153" spans="1:27">
      <c r="A4153" s="13"/>
      <c r="B4153" s="13"/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  <c r="AA4153" s="13"/>
    </row>
    <row r="4154" spans="1:27">
      <c r="A4154" s="13"/>
      <c r="B4154" s="13"/>
      <c r="C4154" s="10"/>
      <c r="D4154" s="10"/>
      <c r="E4154" s="10"/>
      <c r="F4154" s="10"/>
      <c r="G4154" s="10"/>
      <c r="H4154" s="10"/>
      <c r="I4154" s="10"/>
      <c r="J4154" s="10"/>
      <c r="K4154" s="10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  <c r="V4154" s="10"/>
      <c r="W4154" s="10"/>
      <c r="X4154" s="10"/>
      <c r="Y4154" s="10"/>
      <c r="Z4154" s="10"/>
      <c r="AA4154" s="13"/>
    </row>
    <row r="4155" spans="1:27">
      <c r="A4155" s="13"/>
      <c r="B4155" s="13"/>
      <c r="C4155" s="10"/>
      <c r="D4155" s="10"/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W4155" s="10"/>
      <c r="X4155" s="10"/>
      <c r="Y4155" s="10"/>
      <c r="Z4155" s="10"/>
      <c r="AA4155" s="13"/>
    </row>
    <row r="4156" spans="1:27">
      <c r="A4156" s="13"/>
      <c r="B4156" s="13"/>
      <c r="C4156" s="10"/>
      <c r="D4156" s="10"/>
      <c r="E4156" s="10"/>
      <c r="F4156" s="10"/>
      <c r="G4156" s="10"/>
      <c r="H4156" s="10"/>
      <c r="I4156" s="10"/>
      <c r="J4156" s="10"/>
      <c r="K4156" s="10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  <c r="AA4156" s="13"/>
    </row>
    <row r="4157" spans="1:27">
      <c r="A4157" s="13"/>
      <c r="B4157" s="13"/>
      <c r="C4157" s="10"/>
      <c r="D4157" s="10"/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W4157" s="10"/>
      <c r="X4157" s="10"/>
      <c r="Y4157" s="10"/>
      <c r="Z4157" s="10"/>
      <c r="AA4157" s="13"/>
    </row>
    <row r="4158" spans="1:27">
      <c r="A4158" s="13"/>
      <c r="B4158" s="13"/>
      <c r="C4158" s="10"/>
      <c r="D4158" s="10"/>
      <c r="E4158" s="10"/>
      <c r="F4158" s="10"/>
      <c r="G4158" s="10"/>
      <c r="H4158" s="10"/>
      <c r="I4158" s="10"/>
      <c r="J4158" s="10"/>
      <c r="K4158" s="10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  <c r="V4158" s="10"/>
      <c r="W4158" s="10"/>
      <c r="X4158" s="10"/>
      <c r="Y4158" s="10"/>
      <c r="Z4158" s="10"/>
      <c r="AA4158" s="13"/>
    </row>
    <row r="4159" spans="1:27">
      <c r="A4159" s="13"/>
      <c r="B4159" s="13"/>
      <c r="C4159" s="10"/>
      <c r="D4159" s="10"/>
      <c r="E4159" s="10"/>
      <c r="F4159" s="10"/>
      <c r="G4159" s="10"/>
      <c r="H4159" s="10"/>
      <c r="I4159" s="10"/>
      <c r="J4159" s="10"/>
      <c r="K4159" s="10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W4159" s="10"/>
      <c r="X4159" s="10"/>
      <c r="Y4159" s="10"/>
      <c r="Z4159" s="10"/>
      <c r="AA4159" s="13"/>
    </row>
    <row r="4160" spans="1:27">
      <c r="A4160" s="13"/>
      <c r="B4160" s="13"/>
      <c r="C4160" s="10"/>
      <c r="D4160" s="10"/>
      <c r="E4160" s="10"/>
      <c r="F4160" s="10"/>
      <c r="G4160" s="10"/>
      <c r="H4160" s="10"/>
      <c r="I4160" s="10"/>
      <c r="J4160" s="10"/>
      <c r="K4160" s="10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  <c r="V4160" s="10"/>
      <c r="W4160" s="10"/>
      <c r="X4160" s="10"/>
      <c r="Y4160" s="10"/>
      <c r="Z4160" s="10"/>
      <c r="AA4160" s="13"/>
    </row>
    <row r="4161" spans="1:27">
      <c r="A4161" s="13"/>
      <c r="B4161" s="13"/>
      <c r="C4161" s="10"/>
      <c r="D4161" s="10"/>
      <c r="E4161" s="10"/>
      <c r="F4161" s="10"/>
      <c r="G4161" s="10"/>
      <c r="H4161" s="10"/>
      <c r="I4161" s="10"/>
      <c r="J4161" s="10"/>
      <c r="K4161" s="10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  <c r="AA4161" s="13"/>
    </row>
    <row r="4162" spans="1:27">
      <c r="A4162" s="13"/>
      <c r="B4162" s="13"/>
      <c r="C4162" s="10"/>
      <c r="D4162" s="10"/>
      <c r="E4162" s="10"/>
      <c r="F4162" s="10"/>
      <c r="G4162" s="10"/>
      <c r="H4162" s="10"/>
      <c r="I4162" s="10"/>
      <c r="J4162" s="10"/>
      <c r="K4162" s="10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  <c r="V4162" s="10"/>
      <c r="W4162" s="10"/>
      <c r="X4162" s="10"/>
      <c r="Y4162" s="10"/>
      <c r="Z4162" s="10"/>
      <c r="AA4162" s="13"/>
    </row>
    <row r="4163" spans="1:27">
      <c r="A4163" s="13"/>
      <c r="B4163" s="13"/>
      <c r="C4163" s="10"/>
      <c r="D4163" s="10"/>
      <c r="E4163" s="10"/>
      <c r="F4163" s="10"/>
      <c r="G4163" s="10"/>
      <c r="H4163" s="10"/>
      <c r="I4163" s="10"/>
      <c r="J4163" s="10"/>
      <c r="K4163" s="10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W4163" s="10"/>
      <c r="X4163" s="10"/>
      <c r="Y4163" s="10"/>
      <c r="Z4163" s="10"/>
      <c r="AA4163" s="13"/>
    </row>
    <row r="4164" spans="1:27">
      <c r="A4164" s="13"/>
      <c r="B4164" s="13"/>
      <c r="C4164" s="10"/>
      <c r="D4164" s="10"/>
      <c r="E4164" s="10"/>
      <c r="F4164" s="10"/>
      <c r="G4164" s="10"/>
      <c r="H4164" s="10"/>
      <c r="I4164" s="10"/>
      <c r="J4164" s="10"/>
      <c r="K4164" s="10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  <c r="V4164" s="10"/>
      <c r="W4164" s="10"/>
      <c r="X4164" s="10"/>
      <c r="Y4164" s="10"/>
      <c r="Z4164" s="10"/>
      <c r="AA4164" s="13"/>
    </row>
    <row r="4165" spans="1:27">
      <c r="A4165" s="13"/>
      <c r="B4165" s="13"/>
      <c r="C4165" s="10"/>
      <c r="D4165" s="10"/>
      <c r="E4165" s="10"/>
      <c r="F4165" s="10"/>
      <c r="G4165" s="10"/>
      <c r="H4165" s="10"/>
      <c r="I4165" s="10"/>
      <c r="J4165" s="10"/>
      <c r="K4165" s="10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W4165" s="10"/>
      <c r="X4165" s="10"/>
      <c r="Y4165" s="10"/>
      <c r="Z4165" s="10"/>
      <c r="AA4165" s="13"/>
    </row>
    <row r="4166" spans="1:27">
      <c r="A4166" s="13"/>
      <c r="B4166" s="13"/>
      <c r="C4166" s="10"/>
      <c r="D4166" s="10"/>
      <c r="E4166" s="10"/>
      <c r="F4166" s="10"/>
      <c r="G4166" s="10"/>
      <c r="H4166" s="10"/>
      <c r="I4166" s="10"/>
      <c r="J4166" s="10"/>
      <c r="K4166" s="10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  <c r="V4166" s="10"/>
      <c r="W4166" s="10"/>
      <c r="X4166" s="10"/>
      <c r="Y4166" s="10"/>
      <c r="Z4166" s="10"/>
      <c r="AA4166" s="13"/>
    </row>
    <row r="4167" spans="1:27">
      <c r="A4167" s="13"/>
      <c r="B4167" s="13"/>
      <c r="C4167" s="10"/>
      <c r="D4167" s="10"/>
      <c r="E4167" s="10"/>
      <c r="F4167" s="10"/>
      <c r="G4167" s="10"/>
      <c r="H4167" s="10"/>
      <c r="I4167" s="10"/>
      <c r="J4167" s="10"/>
      <c r="K4167" s="10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W4167" s="10"/>
      <c r="X4167" s="10"/>
      <c r="Y4167" s="10"/>
      <c r="Z4167" s="10"/>
      <c r="AA4167" s="13"/>
    </row>
    <row r="4168" spans="1:27">
      <c r="A4168" s="13"/>
      <c r="B4168" s="13"/>
      <c r="C4168" s="10"/>
      <c r="D4168" s="10"/>
      <c r="E4168" s="10"/>
      <c r="F4168" s="10"/>
      <c r="G4168" s="10"/>
      <c r="H4168" s="10"/>
      <c r="I4168" s="10"/>
      <c r="J4168" s="10"/>
      <c r="K4168" s="10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  <c r="V4168" s="10"/>
      <c r="W4168" s="10"/>
      <c r="X4168" s="10"/>
      <c r="Y4168" s="10"/>
      <c r="Z4168" s="10"/>
      <c r="AA4168" s="13"/>
    </row>
    <row r="4169" spans="1:27">
      <c r="A4169" s="13"/>
      <c r="B4169" s="13"/>
      <c r="C4169" s="10"/>
      <c r="D4169" s="10"/>
      <c r="E4169" s="10"/>
      <c r="F4169" s="10"/>
      <c r="G4169" s="10"/>
      <c r="H4169" s="10"/>
      <c r="I4169" s="10"/>
      <c r="J4169" s="10"/>
      <c r="K4169" s="10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W4169" s="10"/>
      <c r="X4169" s="10"/>
      <c r="Y4169" s="10"/>
      <c r="Z4169" s="10"/>
      <c r="AA4169" s="13"/>
    </row>
    <row r="4170" spans="1:27">
      <c r="A4170" s="13"/>
      <c r="B4170" s="13"/>
      <c r="C4170" s="10"/>
      <c r="D4170" s="10"/>
      <c r="E4170" s="10"/>
      <c r="F4170" s="10"/>
      <c r="G4170" s="10"/>
      <c r="H4170" s="10"/>
      <c r="I4170" s="10"/>
      <c r="J4170" s="10"/>
      <c r="K4170" s="10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0"/>
      <c r="W4170" s="10"/>
      <c r="X4170" s="10"/>
      <c r="Y4170" s="10"/>
      <c r="Z4170" s="10"/>
      <c r="AA4170" s="13"/>
    </row>
    <row r="4171" spans="1:27">
      <c r="A4171" s="13"/>
      <c r="B4171" s="13"/>
      <c r="C4171" s="10"/>
      <c r="D4171" s="10"/>
      <c r="E4171" s="10"/>
      <c r="F4171" s="10"/>
      <c r="G4171" s="10"/>
      <c r="H4171" s="10"/>
      <c r="I4171" s="10"/>
      <c r="J4171" s="10"/>
      <c r="K4171" s="10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W4171" s="10"/>
      <c r="X4171" s="10"/>
      <c r="Y4171" s="10"/>
      <c r="Z4171" s="10"/>
      <c r="AA4171" s="13"/>
    </row>
    <row r="4172" spans="1:27">
      <c r="A4172" s="13"/>
      <c r="B4172" s="13"/>
      <c r="C4172" s="10"/>
      <c r="D4172" s="10"/>
      <c r="E4172" s="10"/>
      <c r="F4172" s="10"/>
      <c r="G4172" s="10"/>
      <c r="H4172" s="10"/>
      <c r="I4172" s="10"/>
      <c r="J4172" s="10"/>
      <c r="K4172" s="10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  <c r="V4172" s="10"/>
      <c r="W4172" s="10"/>
      <c r="X4172" s="10"/>
      <c r="Y4172" s="10"/>
      <c r="Z4172" s="10"/>
      <c r="AA4172" s="13"/>
    </row>
    <row r="4173" spans="1:27">
      <c r="A4173" s="13"/>
      <c r="B4173" s="13"/>
      <c r="C4173" s="10"/>
      <c r="D4173" s="10"/>
      <c r="E4173" s="10"/>
      <c r="F4173" s="10"/>
      <c r="G4173" s="10"/>
      <c r="H4173" s="10"/>
      <c r="I4173" s="10"/>
      <c r="J4173" s="10"/>
      <c r="K4173" s="10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W4173" s="10"/>
      <c r="X4173" s="10"/>
      <c r="Y4173" s="10"/>
      <c r="Z4173" s="10"/>
      <c r="AA4173" s="13"/>
    </row>
    <row r="4174" spans="1:27">
      <c r="A4174" s="13"/>
      <c r="B4174" s="13"/>
      <c r="C4174" s="10"/>
      <c r="D4174" s="10"/>
      <c r="E4174" s="10"/>
      <c r="F4174" s="10"/>
      <c r="G4174" s="10"/>
      <c r="H4174" s="10"/>
      <c r="I4174" s="10"/>
      <c r="J4174" s="10"/>
      <c r="K4174" s="10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  <c r="V4174" s="10"/>
      <c r="W4174" s="10"/>
      <c r="X4174" s="10"/>
      <c r="Y4174" s="10"/>
      <c r="Z4174" s="10"/>
      <c r="AA4174" s="13"/>
    </row>
    <row r="4175" spans="1:27">
      <c r="A4175" s="13"/>
      <c r="B4175" s="13"/>
      <c r="C4175" s="10"/>
      <c r="D4175" s="10"/>
      <c r="E4175" s="10"/>
      <c r="F4175" s="10"/>
      <c r="G4175" s="10"/>
      <c r="H4175" s="10"/>
      <c r="I4175" s="10"/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  <c r="AA4175" s="13"/>
    </row>
    <row r="4176" spans="1:27">
      <c r="A4176" s="13"/>
      <c r="B4176" s="13"/>
      <c r="C4176" s="10"/>
      <c r="D4176" s="10"/>
      <c r="E4176" s="10"/>
      <c r="F4176" s="10"/>
      <c r="G4176" s="10"/>
      <c r="H4176" s="10"/>
      <c r="I4176" s="10"/>
      <c r="J4176" s="10"/>
      <c r="K4176" s="10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  <c r="V4176" s="10"/>
      <c r="W4176" s="10"/>
      <c r="X4176" s="10"/>
      <c r="Y4176" s="10"/>
      <c r="Z4176" s="10"/>
      <c r="AA4176" s="13"/>
    </row>
    <row r="4177" spans="1:27">
      <c r="A4177" s="13"/>
      <c r="B4177" s="13"/>
      <c r="C4177" s="10"/>
      <c r="D4177" s="10"/>
      <c r="E4177" s="10"/>
      <c r="F4177" s="10"/>
      <c r="G4177" s="10"/>
      <c r="H4177" s="10"/>
      <c r="I4177" s="10"/>
      <c r="J4177" s="10"/>
      <c r="K4177" s="10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W4177" s="10"/>
      <c r="X4177" s="10"/>
      <c r="Y4177" s="10"/>
      <c r="Z4177" s="10"/>
      <c r="AA4177" s="13"/>
    </row>
    <row r="4178" spans="1:27">
      <c r="A4178" s="13"/>
      <c r="B4178" s="13"/>
      <c r="C4178" s="10"/>
      <c r="D4178" s="10"/>
      <c r="E4178" s="10"/>
      <c r="F4178" s="10"/>
      <c r="G4178" s="10"/>
      <c r="H4178" s="10"/>
      <c r="I4178" s="10"/>
      <c r="J4178" s="10"/>
      <c r="K4178" s="10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  <c r="V4178" s="10"/>
      <c r="W4178" s="10"/>
      <c r="X4178" s="10"/>
      <c r="Y4178" s="10"/>
      <c r="Z4178" s="10"/>
      <c r="AA4178" s="13"/>
    </row>
    <row r="4179" spans="1:27">
      <c r="A4179" s="13"/>
      <c r="B4179" s="13"/>
      <c r="C4179" s="10"/>
      <c r="D4179" s="10"/>
      <c r="E4179" s="10"/>
      <c r="F4179" s="10"/>
      <c r="G4179" s="10"/>
      <c r="H4179" s="10"/>
      <c r="I4179" s="10"/>
      <c r="J4179" s="10"/>
      <c r="K4179" s="10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W4179" s="10"/>
      <c r="X4179" s="10"/>
      <c r="Y4179" s="10"/>
      <c r="Z4179" s="10"/>
      <c r="AA4179" s="13"/>
    </row>
    <row r="4180" spans="1:27">
      <c r="A4180" s="13"/>
      <c r="B4180" s="13"/>
      <c r="C4180" s="10"/>
      <c r="D4180" s="10"/>
      <c r="E4180" s="10"/>
      <c r="F4180" s="10"/>
      <c r="G4180" s="10"/>
      <c r="H4180" s="10"/>
      <c r="I4180" s="10"/>
      <c r="J4180" s="10"/>
      <c r="K4180" s="10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  <c r="V4180" s="10"/>
      <c r="W4180" s="10"/>
      <c r="X4180" s="10"/>
      <c r="Y4180" s="10"/>
      <c r="Z4180" s="10"/>
      <c r="AA4180" s="13"/>
    </row>
    <row r="4181" spans="1:27">
      <c r="A4181" s="13"/>
      <c r="B4181" s="13"/>
      <c r="C4181" s="10"/>
      <c r="D4181" s="10"/>
      <c r="E4181" s="10"/>
      <c r="F4181" s="10"/>
      <c r="G4181" s="10"/>
      <c r="H4181" s="10"/>
      <c r="I4181" s="10"/>
      <c r="J4181" s="10"/>
      <c r="K4181" s="10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W4181" s="10"/>
      <c r="X4181" s="10"/>
      <c r="Y4181" s="10"/>
      <c r="Z4181" s="10"/>
      <c r="AA4181" s="13"/>
    </row>
    <row r="4182" spans="1:27">
      <c r="A4182" s="13"/>
      <c r="B4182" s="13"/>
      <c r="C4182" s="10"/>
      <c r="D4182" s="10"/>
      <c r="E4182" s="10"/>
      <c r="F4182" s="10"/>
      <c r="G4182" s="10"/>
      <c r="H4182" s="10"/>
      <c r="I4182" s="10"/>
      <c r="J4182" s="10"/>
      <c r="K4182" s="10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  <c r="V4182" s="10"/>
      <c r="W4182" s="10"/>
      <c r="X4182" s="10"/>
      <c r="Y4182" s="10"/>
      <c r="Z4182" s="10"/>
      <c r="AA4182" s="13"/>
    </row>
    <row r="4183" spans="1:27">
      <c r="A4183" s="13"/>
      <c r="B4183" s="13"/>
      <c r="C4183" s="10"/>
      <c r="D4183" s="10"/>
      <c r="E4183" s="10"/>
      <c r="F4183" s="10"/>
      <c r="G4183" s="10"/>
      <c r="H4183" s="10"/>
      <c r="I4183" s="10"/>
      <c r="J4183" s="10"/>
      <c r="K4183" s="10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W4183" s="10"/>
      <c r="X4183" s="10"/>
      <c r="Y4183" s="10"/>
      <c r="Z4183" s="10"/>
      <c r="AA4183" s="13"/>
    </row>
    <row r="4184" spans="1:27">
      <c r="A4184" s="13"/>
      <c r="B4184" s="13"/>
      <c r="C4184" s="10"/>
      <c r="D4184" s="10"/>
      <c r="E4184" s="10"/>
      <c r="F4184" s="10"/>
      <c r="G4184" s="10"/>
      <c r="H4184" s="10"/>
      <c r="I4184" s="10"/>
      <c r="J4184" s="10"/>
      <c r="K4184" s="10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  <c r="V4184" s="10"/>
      <c r="W4184" s="10"/>
      <c r="X4184" s="10"/>
      <c r="Y4184" s="10"/>
      <c r="Z4184" s="10"/>
      <c r="AA4184" s="13"/>
    </row>
    <row r="4185" spans="1:27">
      <c r="A4185" s="13"/>
      <c r="B4185" s="13"/>
      <c r="C4185" s="10"/>
      <c r="D4185" s="10"/>
      <c r="E4185" s="10"/>
      <c r="F4185" s="10"/>
      <c r="G4185" s="10"/>
      <c r="H4185" s="10"/>
      <c r="I4185" s="10"/>
      <c r="J4185" s="10"/>
      <c r="K4185" s="10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W4185" s="10"/>
      <c r="X4185" s="10"/>
      <c r="Y4185" s="10"/>
      <c r="Z4185" s="10"/>
      <c r="AA4185" s="13"/>
    </row>
    <row r="4186" spans="1:27">
      <c r="A4186" s="13"/>
      <c r="B4186" s="13"/>
      <c r="C4186" s="10"/>
      <c r="D4186" s="10"/>
      <c r="E4186" s="10"/>
      <c r="F4186" s="10"/>
      <c r="G4186" s="10"/>
      <c r="H4186" s="10"/>
      <c r="I4186" s="10"/>
      <c r="J4186" s="10"/>
      <c r="K4186" s="10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  <c r="V4186" s="10"/>
      <c r="W4186" s="10"/>
      <c r="X4186" s="10"/>
      <c r="Y4186" s="10"/>
      <c r="Z4186" s="10"/>
      <c r="AA4186" s="13"/>
    </row>
    <row r="4187" spans="1:27">
      <c r="A4187" s="13"/>
      <c r="B4187" s="13"/>
      <c r="C4187" s="10"/>
      <c r="D4187" s="10"/>
      <c r="E4187" s="10"/>
      <c r="F4187" s="10"/>
      <c r="G4187" s="10"/>
      <c r="H4187" s="10"/>
      <c r="I4187" s="10"/>
      <c r="J4187" s="10"/>
      <c r="K4187" s="10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  <c r="AA4187" s="13"/>
    </row>
    <row r="4188" spans="1:27">
      <c r="A4188" s="13"/>
      <c r="B4188" s="13"/>
      <c r="C4188" s="10"/>
      <c r="D4188" s="10"/>
      <c r="E4188" s="10"/>
      <c r="F4188" s="10"/>
      <c r="G4188" s="10"/>
      <c r="H4188" s="10"/>
      <c r="I4188" s="10"/>
      <c r="J4188" s="10"/>
      <c r="K4188" s="10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  <c r="V4188" s="10"/>
      <c r="W4188" s="10"/>
      <c r="X4188" s="10"/>
      <c r="Y4188" s="10"/>
      <c r="Z4188" s="10"/>
      <c r="AA4188" s="13"/>
    </row>
    <row r="4189" spans="1:27">
      <c r="A4189" s="13"/>
      <c r="B4189" s="13"/>
      <c r="C4189" s="10"/>
      <c r="D4189" s="10"/>
      <c r="E4189" s="10"/>
      <c r="F4189" s="10"/>
      <c r="G4189" s="10"/>
      <c r="H4189" s="10"/>
      <c r="I4189" s="10"/>
      <c r="J4189" s="10"/>
      <c r="K4189" s="10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W4189" s="10"/>
      <c r="X4189" s="10"/>
      <c r="Y4189" s="10"/>
      <c r="Z4189" s="10"/>
      <c r="AA4189" s="13"/>
    </row>
    <row r="4190" spans="1:27">
      <c r="A4190" s="13"/>
      <c r="B4190" s="13"/>
      <c r="C4190" s="10"/>
      <c r="D4190" s="10"/>
      <c r="E4190" s="10"/>
      <c r="F4190" s="10"/>
      <c r="G4190" s="10"/>
      <c r="H4190" s="10"/>
      <c r="I4190" s="10"/>
      <c r="J4190" s="10"/>
      <c r="K4190" s="10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  <c r="V4190" s="10"/>
      <c r="W4190" s="10"/>
      <c r="X4190" s="10"/>
      <c r="Y4190" s="10"/>
      <c r="Z4190" s="10"/>
      <c r="AA4190" s="13"/>
    </row>
    <row r="4191" spans="1:27">
      <c r="A4191" s="13"/>
      <c r="B4191" s="13"/>
      <c r="C4191" s="10"/>
      <c r="D4191" s="10"/>
      <c r="E4191" s="10"/>
      <c r="F4191" s="10"/>
      <c r="G4191" s="10"/>
      <c r="H4191" s="10"/>
      <c r="I4191" s="10"/>
      <c r="J4191" s="10"/>
      <c r="K4191" s="10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W4191" s="10"/>
      <c r="X4191" s="10"/>
      <c r="Y4191" s="10"/>
      <c r="Z4191" s="10"/>
      <c r="AA4191" s="13"/>
    </row>
    <row r="4192" spans="1:27">
      <c r="A4192" s="13"/>
      <c r="B4192" s="13"/>
      <c r="C4192" s="10"/>
      <c r="D4192" s="10"/>
      <c r="E4192" s="10"/>
      <c r="F4192" s="10"/>
      <c r="G4192" s="10"/>
      <c r="H4192" s="10"/>
      <c r="I4192" s="10"/>
      <c r="J4192" s="10"/>
      <c r="K4192" s="10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  <c r="V4192" s="10"/>
      <c r="W4192" s="10"/>
      <c r="X4192" s="10"/>
      <c r="Y4192" s="10"/>
      <c r="Z4192" s="10"/>
      <c r="AA4192" s="13"/>
    </row>
    <row r="4193" spans="1:27">
      <c r="A4193" s="13"/>
      <c r="B4193" s="13"/>
      <c r="C4193" s="10"/>
      <c r="D4193" s="10"/>
      <c r="E4193" s="10"/>
      <c r="F4193" s="10"/>
      <c r="G4193" s="10"/>
      <c r="H4193" s="10"/>
      <c r="I4193" s="10"/>
      <c r="J4193" s="10"/>
      <c r="K4193" s="10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W4193" s="10"/>
      <c r="X4193" s="10"/>
      <c r="Y4193" s="10"/>
      <c r="Z4193" s="10"/>
      <c r="AA4193" s="13"/>
    </row>
    <row r="4194" spans="1:27">
      <c r="A4194" s="13"/>
      <c r="B4194" s="13"/>
      <c r="C4194" s="10"/>
      <c r="D4194" s="10"/>
      <c r="E4194" s="10"/>
      <c r="F4194" s="10"/>
      <c r="G4194" s="10"/>
      <c r="H4194" s="10"/>
      <c r="I4194" s="10"/>
      <c r="J4194" s="10"/>
      <c r="K4194" s="10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  <c r="V4194" s="10"/>
      <c r="W4194" s="10"/>
      <c r="X4194" s="10"/>
      <c r="Y4194" s="10"/>
      <c r="Z4194" s="10"/>
      <c r="AA4194" s="13"/>
    </row>
    <row r="4195" spans="1:27">
      <c r="A4195" s="13"/>
      <c r="B4195" s="13"/>
      <c r="C4195" s="10"/>
      <c r="D4195" s="10"/>
      <c r="E4195" s="10"/>
      <c r="F4195" s="10"/>
      <c r="G4195" s="10"/>
      <c r="H4195" s="10"/>
      <c r="I4195" s="10"/>
      <c r="J4195" s="10"/>
      <c r="K4195" s="10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W4195" s="10"/>
      <c r="X4195" s="10"/>
      <c r="Y4195" s="10"/>
      <c r="Z4195" s="10"/>
      <c r="AA4195" s="13"/>
    </row>
    <row r="4196" spans="1:27">
      <c r="A4196" s="13"/>
      <c r="B4196" s="13"/>
      <c r="C4196" s="10"/>
      <c r="D4196" s="10"/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  <c r="AA4196" s="13"/>
    </row>
    <row r="4197" spans="1:27">
      <c r="A4197" s="13"/>
      <c r="B4197" s="13"/>
      <c r="C4197" s="10"/>
      <c r="D4197" s="10"/>
      <c r="E4197" s="10"/>
      <c r="F4197" s="10"/>
      <c r="G4197" s="10"/>
      <c r="H4197" s="10"/>
      <c r="I4197" s="10"/>
      <c r="J4197" s="10"/>
      <c r="K4197" s="10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  <c r="AA4197" s="13"/>
    </row>
    <row r="4198" spans="1:27">
      <c r="A4198" s="13"/>
      <c r="B4198" s="13"/>
      <c r="C4198" s="10"/>
      <c r="D4198" s="10"/>
      <c r="E4198" s="10"/>
      <c r="F4198" s="10"/>
      <c r="G4198" s="10"/>
      <c r="H4198" s="10"/>
      <c r="I4198" s="10"/>
      <c r="J4198" s="10"/>
      <c r="K4198" s="10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  <c r="V4198" s="10"/>
      <c r="W4198" s="10"/>
      <c r="X4198" s="10"/>
      <c r="Y4198" s="10"/>
      <c r="Z4198" s="10"/>
      <c r="AA4198" s="13"/>
    </row>
    <row r="4199" spans="1:27">
      <c r="A4199" s="13"/>
      <c r="B4199" s="13"/>
      <c r="C4199" s="10"/>
      <c r="D4199" s="10"/>
      <c r="E4199" s="10"/>
      <c r="F4199" s="10"/>
      <c r="G4199" s="10"/>
      <c r="H4199" s="10"/>
      <c r="I4199" s="10"/>
      <c r="J4199" s="10"/>
      <c r="K4199" s="10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W4199" s="10"/>
      <c r="X4199" s="10"/>
      <c r="Y4199" s="10"/>
      <c r="Z4199" s="10"/>
      <c r="AA4199" s="13"/>
    </row>
    <row r="4200" spans="1:27">
      <c r="A4200" s="13"/>
      <c r="B4200" s="13"/>
      <c r="C4200" s="10"/>
      <c r="D4200" s="10"/>
      <c r="E4200" s="10"/>
      <c r="F4200" s="10"/>
      <c r="G4200" s="10"/>
      <c r="H4200" s="10"/>
      <c r="I4200" s="10"/>
      <c r="J4200" s="10"/>
      <c r="K4200" s="10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  <c r="V4200" s="10"/>
      <c r="W4200" s="10"/>
      <c r="X4200" s="10"/>
      <c r="Y4200" s="10"/>
      <c r="Z4200" s="10"/>
      <c r="AA4200" s="13"/>
    </row>
    <row r="4201" spans="1:27">
      <c r="A4201" s="13"/>
      <c r="B4201" s="13"/>
      <c r="C4201" s="10"/>
      <c r="D4201" s="10"/>
      <c r="E4201" s="10"/>
      <c r="F4201" s="10"/>
      <c r="G4201" s="10"/>
      <c r="H4201" s="10"/>
      <c r="I4201" s="10"/>
      <c r="J4201" s="10"/>
      <c r="K4201" s="10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W4201" s="10"/>
      <c r="X4201" s="10"/>
      <c r="Y4201" s="10"/>
      <c r="Z4201" s="10"/>
      <c r="AA4201" s="13"/>
    </row>
    <row r="4202" spans="1:27">
      <c r="A4202" s="13"/>
      <c r="B4202" s="13"/>
      <c r="C4202" s="10"/>
      <c r="D4202" s="10"/>
      <c r="E4202" s="10"/>
      <c r="F4202" s="10"/>
      <c r="G4202" s="10"/>
      <c r="H4202" s="10"/>
      <c r="I4202" s="10"/>
      <c r="J4202" s="10"/>
      <c r="K4202" s="10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  <c r="V4202" s="10"/>
      <c r="W4202" s="10"/>
      <c r="X4202" s="10"/>
      <c r="Y4202" s="10"/>
      <c r="Z4202" s="10"/>
      <c r="AA4202" s="13"/>
    </row>
    <row r="4203" spans="1:27">
      <c r="A4203" s="13"/>
      <c r="B4203" s="13"/>
      <c r="C4203" s="10"/>
      <c r="D4203" s="10"/>
      <c r="E4203" s="10"/>
      <c r="F4203" s="10"/>
      <c r="G4203" s="10"/>
      <c r="H4203" s="10"/>
      <c r="I4203" s="10"/>
      <c r="J4203" s="10"/>
      <c r="K4203" s="10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W4203" s="10"/>
      <c r="X4203" s="10"/>
      <c r="Y4203" s="10"/>
      <c r="Z4203" s="10"/>
      <c r="AA4203" s="13"/>
    </row>
    <row r="4204" spans="1:27">
      <c r="A4204" s="13"/>
      <c r="B4204" s="13"/>
      <c r="C4204" s="10"/>
      <c r="D4204" s="10"/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  <c r="AA4204" s="13"/>
    </row>
    <row r="4205" spans="1:27">
      <c r="A4205" s="13"/>
      <c r="B4205" s="13"/>
      <c r="C4205" s="10"/>
      <c r="D4205" s="10"/>
      <c r="E4205" s="10"/>
      <c r="F4205" s="10"/>
      <c r="G4205" s="10"/>
      <c r="H4205" s="10"/>
      <c r="I4205" s="10"/>
      <c r="J4205" s="10"/>
      <c r="K4205" s="10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W4205" s="10"/>
      <c r="X4205" s="10"/>
      <c r="Y4205" s="10"/>
      <c r="Z4205" s="10"/>
      <c r="AA4205" s="13"/>
    </row>
    <row r="4206" spans="1:27">
      <c r="A4206" s="13"/>
      <c r="B4206" s="13"/>
      <c r="C4206" s="10"/>
      <c r="D4206" s="10"/>
      <c r="E4206" s="10"/>
      <c r="F4206" s="10"/>
      <c r="G4206" s="10"/>
      <c r="H4206" s="10"/>
      <c r="I4206" s="10"/>
      <c r="J4206" s="10"/>
      <c r="K4206" s="10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  <c r="V4206" s="10"/>
      <c r="W4206" s="10"/>
      <c r="X4206" s="10"/>
      <c r="Y4206" s="10"/>
      <c r="Z4206" s="10"/>
      <c r="AA4206" s="13"/>
    </row>
    <row r="4207" spans="1:27">
      <c r="A4207" s="13"/>
      <c r="B4207" s="13"/>
      <c r="C4207" s="10"/>
      <c r="D4207" s="10"/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  <c r="V4207" s="10"/>
      <c r="W4207" s="10"/>
      <c r="X4207" s="10"/>
      <c r="Y4207" s="10"/>
      <c r="Z4207" s="10"/>
      <c r="AA4207" s="13"/>
    </row>
    <row r="4208" spans="1:27">
      <c r="A4208" s="13"/>
      <c r="B4208" s="13"/>
      <c r="C4208" s="10"/>
      <c r="D4208" s="10"/>
      <c r="E4208" s="10"/>
      <c r="F4208" s="10"/>
      <c r="G4208" s="10"/>
      <c r="H4208" s="10"/>
      <c r="I4208" s="10"/>
      <c r="J4208" s="10"/>
      <c r="K4208" s="10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  <c r="V4208" s="10"/>
      <c r="W4208" s="10"/>
      <c r="X4208" s="10"/>
      <c r="Y4208" s="10"/>
      <c r="Z4208" s="10"/>
      <c r="AA4208" s="13"/>
    </row>
    <row r="4209" spans="1:27">
      <c r="A4209" s="13"/>
      <c r="B4209" s="13"/>
      <c r="C4209" s="10"/>
      <c r="D4209" s="10"/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W4209" s="10"/>
      <c r="X4209" s="10"/>
      <c r="Y4209" s="10"/>
      <c r="Z4209" s="10"/>
      <c r="AA4209" s="13"/>
    </row>
    <row r="4210" spans="1:27">
      <c r="A4210" s="13"/>
      <c r="B4210" s="13"/>
      <c r="C4210" s="10"/>
      <c r="D4210" s="10"/>
      <c r="E4210" s="10"/>
      <c r="F4210" s="10"/>
      <c r="G4210" s="10"/>
      <c r="H4210" s="10"/>
      <c r="I4210" s="10"/>
      <c r="J4210" s="10"/>
      <c r="K4210" s="10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  <c r="AA4210" s="13"/>
    </row>
    <row r="4211" spans="1:27">
      <c r="A4211" s="13"/>
      <c r="B4211" s="13"/>
      <c r="C4211" s="10"/>
      <c r="D4211" s="10"/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  <c r="V4211" s="10"/>
      <c r="W4211" s="10"/>
      <c r="X4211" s="10"/>
      <c r="Y4211" s="10"/>
      <c r="Z4211" s="10"/>
      <c r="AA4211" s="13"/>
    </row>
    <row r="4212" spans="1:27">
      <c r="A4212" s="13"/>
      <c r="B4212" s="13"/>
      <c r="C4212" s="10"/>
      <c r="D4212" s="10"/>
      <c r="E4212" s="10"/>
      <c r="F4212" s="10"/>
      <c r="G4212" s="10"/>
      <c r="H4212" s="10"/>
      <c r="I4212" s="10"/>
      <c r="J4212" s="10"/>
      <c r="K4212" s="10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0"/>
      <c r="W4212" s="10"/>
      <c r="X4212" s="10"/>
      <c r="Y4212" s="10"/>
      <c r="Z4212" s="10"/>
      <c r="AA4212" s="13"/>
    </row>
    <row r="4213" spans="1:27">
      <c r="A4213" s="13"/>
      <c r="B4213" s="13"/>
      <c r="C4213" s="10"/>
      <c r="D4213" s="10"/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W4213" s="10"/>
      <c r="X4213" s="10"/>
      <c r="Y4213" s="10"/>
      <c r="Z4213" s="10"/>
      <c r="AA4213" s="13"/>
    </row>
    <row r="4214" spans="1:27">
      <c r="A4214" s="13"/>
      <c r="B4214" s="13"/>
      <c r="C4214" s="10"/>
      <c r="D4214" s="10"/>
      <c r="E4214" s="10"/>
      <c r="F4214" s="10"/>
      <c r="G4214" s="10"/>
      <c r="H4214" s="10"/>
      <c r="I4214" s="10"/>
      <c r="J4214" s="10"/>
      <c r="K4214" s="10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  <c r="V4214" s="10"/>
      <c r="W4214" s="10"/>
      <c r="X4214" s="10"/>
      <c r="Y4214" s="10"/>
      <c r="Z4214" s="10"/>
      <c r="AA4214" s="13"/>
    </row>
    <row r="4215" spans="1:27">
      <c r="A4215" s="13"/>
      <c r="B4215" s="13"/>
      <c r="C4215" s="10"/>
      <c r="D4215" s="10"/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W4215" s="10"/>
      <c r="X4215" s="10"/>
      <c r="Y4215" s="10"/>
      <c r="Z4215" s="10"/>
      <c r="AA4215" s="13"/>
    </row>
    <row r="4216" spans="1:27">
      <c r="A4216" s="13"/>
      <c r="B4216" s="13"/>
      <c r="C4216" s="10"/>
      <c r="D4216" s="10"/>
      <c r="E4216" s="10"/>
      <c r="F4216" s="10"/>
      <c r="G4216" s="10"/>
      <c r="H4216" s="10"/>
      <c r="I4216" s="10"/>
      <c r="J4216" s="10"/>
      <c r="K4216" s="10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  <c r="AA4216" s="13"/>
    </row>
    <row r="4217" spans="1:27">
      <c r="A4217" s="13"/>
      <c r="B4217" s="13"/>
      <c r="C4217" s="10"/>
      <c r="D4217" s="10"/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W4217" s="10"/>
      <c r="X4217" s="10"/>
      <c r="Y4217" s="10"/>
      <c r="Z4217" s="10"/>
      <c r="AA4217" s="13"/>
    </row>
    <row r="4218" spans="1:27">
      <c r="A4218" s="13"/>
      <c r="B4218" s="13"/>
      <c r="C4218" s="10"/>
      <c r="D4218" s="10"/>
      <c r="E4218" s="10"/>
      <c r="F4218" s="10"/>
      <c r="G4218" s="10"/>
      <c r="H4218" s="10"/>
      <c r="I4218" s="10"/>
      <c r="J4218" s="10"/>
      <c r="K4218" s="10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  <c r="V4218" s="10"/>
      <c r="W4218" s="10"/>
      <c r="X4218" s="10"/>
      <c r="Y4218" s="10"/>
      <c r="Z4218" s="10"/>
      <c r="AA4218" s="13"/>
    </row>
    <row r="4219" spans="1:27">
      <c r="A4219" s="13"/>
      <c r="B4219" s="13"/>
      <c r="C4219" s="10"/>
      <c r="D4219" s="10"/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W4219" s="10"/>
      <c r="X4219" s="10"/>
      <c r="Y4219" s="10"/>
      <c r="Z4219" s="10"/>
      <c r="AA4219" s="13"/>
    </row>
    <row r="4220" spans="1:27">
      <c r="A4220" s="13"/>
      <c r="B4220" s="13"/>
      <c r="C4220" s="10"/>
      <c r="D4220" s="10"/>
      <c r="E4220" s="10"/>
      <c r="F4220" s="10"/>
      <c r="G4220" s="10"/>
      <c r="H4220" s="10"/>
      <c r="I4220" s="10"/>
      <c r="J4220" s="10"/>
      <c r="K4220" s="10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  <c r="V4220" s="10"/>
      <c r="W4220" s="10"/>
      <c r="X4220" s="10"/>
      <c r="Y4220" s="10"/>
      <c r="Z4220" s="10"/>
      <c r="AA4220" s="13"/>
    </row>
    <row r="4221" spans="1:27">
      <c r="A4221" s="13"/>
      <c r="B4221" s="13"/>
      <c r="C4221" s="10"/>
      <c r="D4221" s="10"/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  <c r="AA4221" s="13"/>
    </row>
    <row r="4222" spans="1:27">
      <c r="A4222" s="13"/>
      <c r="B4222" s="13"/>
      <c r="C4222" s="10"/>
      <c r="D4222" s="10"/>
      <c r="E4222" s="10"/>
      <c r="F4222" s="10"/>
      <c r="G4222" s="10"/>
      <c r="H4222" s="10"/>
      <c r="I4222" s="10"/>
      <c r="J4222" s="10"/>
      <c r="K4222" s="10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  <c r="V4222" s="10"/>
      <c r="W4222" s="10"/>
      <c r="X4222" s="10"/>
      <c r="Y4222" s="10"/>
      <c r="Z4222" s="10"/>
      <c r="AA4222" s="13"/>
    </row>
    <row r="4223" spans="1:27">
      <c r="A4223" s="13"/>
      <c r="B4223" s="13"/>
      <c r="C4223" s="10"/>
      <c r="D4223" s="10"/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W4223" s="10"/>
      <c r="X4223" s="10"/>
      <c r="Y4223" s="10"/>
      <c r="Z4223" s="10"/>
      <c r="AA4223" s="13"/>
    </row>
    <row r="4224" spans="1:27">
      <c r="A4224" s="13"/>
      <c r="B4224" s="13"/>
      <c r="C4224" s="10"/>
      <c r="D4224" s="10"/>
      <c r="E4224" s="10"/>
      <c r="F4224" s="10"/>
      <c r="G4224" s="10"/>
      <c r="H4224" s="10"/>
      <c r="I4224" s="10"/>
      <c r="J4224" s="10"/>
      <c r="K4224" s="10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  <c r="AA4224" s="13"/>
    </row>
    <row r="4225" spans="1:27">
      <c r="A4225" s="13"/>
      <c r="B4225" s="13"/>
      <c r="C4225" s="10"/>
      <c r="D4225" s="10"/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  <c r="AA4225" s="13"/>
    </row>
    <row r="4226" spans="1:27">
      <c r="A4226" s="13"/>
      <c r="B4226" s="13"/>
      <c r="C4226" s="10"/>
      <c r="D4226" s="10"/>
      <c r="E4226" s="10"/>
      <c r="F4226" s="10"/>
      <c r="G4226" s="10"/>
      <c r="H4226" s="10"/>
      <c r="I4226" s="10"/>
      <c r="J4226" s="10"/>
      <c r="K4226" s="10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  <c r="AA4226" s="13"/>
    </row>
    <row r="4227" spans="1:27">
      <c r="A4227" s="13"/>
      <c r="B4227" s="13"/>
      <c r="C4227" s="10"/>
      <c r="D4227" s="10"/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W4227" s="10"/>
      <c r="X4227" s="10"/>
      <c r="Y4227" s="10"/>
      <c r="Z4227" s="10"/>
      <c r="AA4227" s="13"/>
    </row>
    <row r="4228" spans="1:27">
      <c r="A4228" s="13"/>
      <c r="B4228" s="13"/>
      <c r="C4228" s="10"/>
      <c r="D4228" s="10"/>
      <c r="E4228" s="10"/>
      <c r="F4228" s="10"/>
      <c r="G4228" s="10"/>
      <c r="H4228" s="10"/>
      <c r="I4228" s="10"/>
      <c r="J4228" s="10"/>
      <c r="K4228" s="10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  <c r="V4228" s="10"/>
      <c r="W4228" s="10"/>
      <c r="X4228" s="10"/>
      <c r="Y4228" s="10"/>
      <c r="Z4228" s="10"/>
      <c r="AA4228" s="13"/>
    </row>
    <row r="4229" spans="1:27">
      <c r="A4229" s="13"/>
      <c r="B4229" s="13"/>
      <c r="C4229" s="10"/>
      <c r="D4229" s="10"/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  <c r="AA4229" s="13"/>
    </row>
    <row r="4230" spans="1:27">
      <c r="A4230" s="13"/>
      <c r="B4230" s="13"/>
      <c r="C4230" s="10"/>
      <c r="D4230" s="10"/>
      <c r="E4230" s="10"/>
      <c r="F4230" s="10"/>
      <c r="G4230" s="10"/>
      <c r="H4230" s="10"/>
      <c r="I4230" s="10"/>
      <c r="J4230" s="10"/>
      <c r="K4230" s="10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  <c r="V4230" s="10"/>
      <c r="W4230" s="10"/>
      <c r="X4230" s="10"/>
      <c r="Y4230" s="10"/>
      <c r="Z4230" s="10"/>
      <c r="AA4230" s="13"/>
    </row>
    <row r="4231" spans="1:27">
      <c r="A4231" s="13"/>
      <c r="B4231" s="13"/>
      <c r="C4231" s="10"/>
      <c r="D4231" s="10"/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W4231" s="10"/>
      <c r="X4231" s="10"/>
      <c r="Y4231" s="10"/>
      <c r="Z4231" s="10"/>
      <c r="AA4231" s="13"/>
    </row>
    <row r="4232" spans="1:27">
      <c r="A4232" s="13"/>
      <c r="B4232" s="13"/>
      <c r="C4232" s="10"/>
      <c r="D4232" s="10"/>
      <c r="E4232" s="10"/>
      <c r="F4232" s="10"/>
      <c r="G4232" s="10"/>
      <c r="H4232" s="10"/>
      <c r="I4232" s="10"/>
      <c r="J4232" s="10"/>
      <c r="K4232" s="10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  <c r="AA4232" s="13"/>
    </row>
    <row r="4233" spans="1:27">
      <c r="A4233" s="13"/>
      <c r="B4233" s="13"/>
      <c r="C4233" s="10"/>
      <c r="D4233" s="10"/>
      <c r="E4233" s="10"/>
      <c r="F4233" s="10"/>
      <c r="G4233" s="10"/>
      <c r="H4233" s="10"/>
      <c r="I4233" s="10"/>
      <c r="J4233" s="10"/>
      <c r="K4233" s="10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W4233" s="10"/>
      <c r="X4233" s="10"/>
      <c r="Y4233" s="10"/>
      <c r="Z4233" s="10"/>
      <c r="AA4233" s="13"/>
    </row>
    <row r="4234" spans="1:27">
      <c r="A4234" s="13"/>
      <c r="B4234" s="13"/>
      <c r="C4234" s="10"/>
      <c r="D4234" s="10"/>
      <c r="E4234" s="10"/>
      <c r="F4234" s="10"/>
      <c r="G4234" s="10"/>
      <c r="H4234" s="10"/>
      <c r="I4234" s="10"/>
      <c r="J4234" s="10"/>
      <c r="K4234" s="10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  <c r="V4234" s="10"/>
      <c r="W4234" s="10"/>
      <c r="X4234" s="10"/>
      <c r="Y4234" s="10"/>
      <c r="Z4234" s="10"/>
      <c r="AA4234" s="13"/>
    </row>
    <row r="4235" spans="1:27">
      <c r="A4235" s="13"/>
      <c r="B4235" s="13"/>
      <c r="C4235" s="10"/>
      <c r="D4235" s="10"/>
      <c r="E4235" s="10"/>
      <c r="F4235" s="10"/>
      <c r="G4235" s="10"/>
      <c r="H4235" s="10"/>
      <c r="I4235" s="10"/>
      <c r="J4235" s="10"/>
      <c r="K4235" s="10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  <c r="AA4235" s="13"/>
    </row>
    <row r="4236" spans="1:27">
      <c r="A4236" s="13"/>
      <c r="B4236" s="13"/>
      <c r="C4236" s="10"/>
      <c r="D4236" s="10"/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  <c r="AA4236" s="13"/>
    </row>
    <row r="4237" spans="1:27">
      <c r="A4237" s="13"/>
      <c r="B4237" s="13"/>
      <c r="C4237" s="10"/>
      <c r="D4237" s="10"/>
      <c r="E4237" s="10"/>
      <c r="F4237" s="10"/>
      <c r="G4237" s="10"/>
      <c r="H4237" s="10"/>
      <c r="I4237" s="10"/>
      <c r="J4237" s="10"/>
      <c r="K4237" s="10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  <c r="AA4237" s="13"/>
    </row>
    <row r="4238" spans="1:27">
      <c r="A4238" s="13"/>
      <c r="B4238" s="13"/>
      <c r="C4238" s="10"/>
      <c r="D4238" s="10"/>
      <c r="E4238" s="10"/>
      <c r="F4238" s="10"/>
      <c r="G4238" s="10"/>
      <c r="H4238" s="10"/>
      <c r="I4238" s="10"/>
      <c r="J4238" s="10"/>
      <c r="K4238" s="10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  <c r="AA4238" s="13"/>
    </row>
    <row r="4239" spans="1:27">
      <c r="A4239" s="13"/>
      <c r="B4239" s="13"/>
      <c r="C4239" s="10"/>
      <c r="D4239" s="10"/>
      <c r="E4239" s="10"/>
      <c r="F4239" s="10"/>
      <c r="G4239" s="10"/>
      <c r="H4239" s="10"/>
      <c r="I4239" s="10"/>
      <c r="J4239" s="10"/>
      <c r="K4239" s="10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  <c r="AA4239" s="13"/>
    </row>
    <row r="4240" spans="1:27">
      <c r="A4240" s="13"/>
      <c r="B4240" s="13"/>
      <c r="C4240" s="10"/>
      <c r="D4240" s="10"/>
      <c r="E4240" s="10"/>
      <c r="F4240" s="10"/>
      <c r="G4240" s="10"/>
      <c r="H4240" s="10"/>
      <c r="I4240" s="10"/>
      <c r="J4240" s="10"/>
      <c r="K4240" s="10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  <c r="V4240" s="10"/>
      <c r="W4240" s="10"/>
      <c r="X4240" s="10"/>
      <c r="Y4240" s="10"/>
      <c r="Z4240" s="10"/>
      <c r="AA4240" s="13"/>
    </row>
    <row r="4241" spans="1:27">
      <c r="A4241" s="13"/>
      <c r="B4241" s="13"/>
      <c r="C4241" s="10"/>
      <c r="D4241" s="10"/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W4241" s="10"/>
      <c r="X4241" s="10"/>
      <c r="Y4241" s="10"/>
      <c r="Z4241" s="10"/>
      <c r="AA4241" s="13"/>
    </row>
    <row r="4242" spans="1:27">
      <c r="A4242" s="13"/>
      <c r="B4242" s="13"/>
      <c r="C4242" s="10"/>
      <c r="D4242" s="10"/>
      <c r="E4242" s="10"/>
      <c r="F4242" s="10"/>
      <c r="G4242" s="10"/>
      <c r="H4242" s="10"/>
      <c r="I4242" s="10"/>
      <c r="J4242" s="10"/>
      <c r="K4242" s="10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  <c r="V4242" s="10"/>
      <c r="W4242" s="10"/>
      <c r="X4242" s="10"/>
      <c r="Y4242" s="10"/>
      <c r="Z4242" s="10"/>
      <c r="AA4242" s="13"/>
    </row>
    <row r="4243" spans="1:27">
      <c r="A4243" s="13"/>
      <c r="B4243" s="13"/>
      <c r="C4243" s="10"/>
      <c r="D4243" s="10"/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W4243" s="10"/>
      <c r="X4243" s="10"/>
      <c r="Y4243" s="10"/>
      <c r="Z4243" s="10"/>
      <c r="AA4243" s="13"/>
    </row>
    <row r="4244" spans="1:27">
      <c r="A4244" s="13"/>
      <c r="B4244" s="13"/>
      <c r="C4244" s="10"/>
      <c r="D4244" s="10"/>
      <c r="E4244" s="10"/>
      <c r="F4244" s="10"/>
      <c r="G4244" s="10"/>
      <c r="H4244" s="10"/>
      <c r="I4244" s="10"/>
      <c r="J4244" s="10"/>
      <c r="K4244" s="10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  <c r="V4244" s="10"/>
      <c r="W4244" s="10"/>
      <c r="X4244" s="10"/>
      <c r="Y4244" s="10"/>
      <c r="Z4244" s="10"/>
      <c r="AA4244" s="13"/>
    </row>
    <row r="4245" spans="1:27">
      <c r="A4245" s="13"/>
      <c r="B4245" s="13"/>
      <c r="C4245" s="10"/>
      <c r="D4245" s="10"/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W4245" s="10"/>
      <c r="X4245" s="10"/>
      <c r="Y4245" s="10"/>
      <c r="Z4245" s="10"/>
      <c r="AA4245" s="13"/>
    </row>
    <row r="4246" spans="1:27">
      <c r="A4246" s="13"/>
      <c r="B4246" s="13"/>
      <c r="C4246" s="10"/>
      <c r="D4246" s="10"/>
      <c r="E4246" s="10"/>
      <c r="F4246" s="10"/>
      <c r="G4246" s="10"/>
      <c r="H4246" s="10"/>
      <c r="I4246" s="10"/>
      <c r="J4246" s="10"/>
      <c r="K4246" s="10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  <c r="V4246" s="10"/>
      <c r="W4246" s="10"/>
      <c r="X4246" s="10"/>
      <c r="Y4246" s="10"/>
      <c r="Z4246" s="10"/>
      <c r="AA4246" s="13"/>
    </row>
    <row r="4247" spans="1:27">
      <c r="A4247" s="13"/>
      <c r="B4247" s="13"/>
      <c r="C4247" s="10"/>
      <c r="D4247" s="10"/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W4247" s="10"/>
      <c r="X4247" s="10"/>
      <c r="Y4247" s="10"/>
      <c r="Z4247" s="10"/>
      <c r="AA4247" s="13"/>
    </row>
    <row r="4248" spans="1:27">
      <c r="A4248" s="13"/>
      <c r="B4248" s="13"/>
      <c r="C4248" s="10"/>
      <c r="D4248" s="10"/>
      <c r="E4248" s="10"/>
      <c r="F4248" s="10"/>
      <c r="G4248" s="10"/>
      <c r="H4248" s="10"/>
      <c r="I4248" s="10"/>
      <c r="J4248" s="10"/>
      <c r="K4248" s="10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  <c r="V4248" s="10"/>
      <c r="W4248" s="10"/>
      <c r="X4248" s="10"/>
      <c r="Y4248" s="10"/>
      <c r="Z4248" s="10"/>
      <c r="AA4248" s="13"/>
    </row>
    <row r="4249" spans="1:27">
      <c r="A4249" s="13"/>
      <c r="B4249" s="13"/>
      <c r="C4249" s="10"/>
      <c r="D4249" s="10"/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W4249" s="10"/>
      <c r="X4249" s="10"/>
      <c r="Y4249" s="10"/>
      <c r="Z4249" s="10"/>
      <c r="AA4249" s="13"/>
    </row>
    <row r="4250" spans="1:27">
      <c r="A4250" s="13"/>
      <c r="B4250" s="13"/>
      <c r="C4250" s="10"/>
      <c r="D4250" s="10"/>
      <c r="E4250" s="10"/>
      <c r="F4250" s="10"/>
      <c r="G4250" s="10"/>
      <c r="H4250" s="10"/>
      <c r="I4250" s="10"/>
      <c r="J4250" s="10"/>
      <c r="K4250" s="10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  <c r="V4250" s="10"/>
      <c r="W4250" s="10"/>
      <c r="X4250" s="10"/>
      <c r="Y4250" s="10"/>
      <c r="Z4250" s="10"/>
      <c r="AA4250" s="13"/>
    </row>
    <row r="4251" spans="1:27">
      <c r="A4251" s="13"/>
      <c r="B4251" s="13"/>
      <c r="C4251" s="10"/>
      <c r="D4251" s="10"/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W4251" s="10"/>
      <c r="X4251" s="10"/>
      <c r="Y4251" s="10"/>
      <c r="Z4251" s="10"/>
      <c r="AA4251" s="13"/>
    </row>
    <row r="4252" spans="1:27">
      <c r="A4252" s="13"/>
      <c r="B4252" s="13"/>
      <c r="C4252" s="10"/>
      <c r="D4252" s="10"/>
      <c r="E4252" s="10"/>
      <c r="F4252" s="10"/>
      <c r="G4252" s="10"/>
      <c r="H4252" s="10"/>
      <c r="I4252" s="10"/>
      <c r="J4252" s="10"/>
      <c r="K4252" s="10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  <c r="AA4252" s="13"/>
    </row>
    <row r="4253" spans="1:27">
      <c r="A4253" s="13"/>
      <c r="B4253" s="13"/>
      <c r="C4253" s="10"/>
      <c r="D4253" s="10"/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W4253" s="10"/>
      <c r="X4253" s="10"/>
      <c r="Y4253" s="10"/>
      <c r="Z4253" s="10"/>
      <c r="AA4253" s="13"/>
    </row>
    <row r="4254" spans="1:27">
      <c r="A4254" s="13"/>
      <c r="B4254" s="13"/>
      <c r="C4254" s="10"/>
      <c r="D4254" s="10"/>
      <c r="E4254" s="10"/>
      <c r="F4254" s="10"/>
      <c r="G4254" s="10"/>
      <c r="H4254" s="10"/>
      <c r="I4254" s="10"/>
      <c r="J4254" s="10"/>
      <c r="K4254" s="10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  <c r="V4254" s="10"/>
      <c r="W4254" s="10"/>
      <c r="X4254" s="10"/>
      <c r="Y4254" s="10"/>
      <c r="Z4254" s="10"/>
      <c r="AA4254" s="13"/>
    </row>
    <row r="4255" spans="1:27">
      <c r="A4255" s="13"/>
      <c r="B4255" s="13"/>
      <c r="C4255" s="10"/>
      <c r="D4255" s="10"/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W4255" s="10"/>
      <c r="X4255" s="10"/>
      <c r="Y4255" s="10"/>
      <c r="Z4255" s="10"/>
      <c r="AA4255" s="13"/>
    </row>
    <row r="4256" spans="1:27">
      <c r="A4256" s="13"/>
      <c r="B4256" s="13"/>
      <c r="C4256" s="10"/>
      <c r="D4256" s="10"/>
      <c r="E4256" s="10"/>
      <c r="F4256" s="10"/>
      <c r="G4256" s="10"/>
      <c r="H4256" s="10"/>
      <c r="I4256" s="10"/>
      <c r="J4256" s="10"/>
      <c r="K4256" s="10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  <c r="V4256" s="10"/>
      <c r="W4256" s="10"/>
      <c r="X4256" s="10"/>
      <c r="Y4256" s="10"/>
      <c r="Z4256" s="10"/>
      <c r="AA4256" s="13"/>
    </row>
    <row r="4257" spans="1:27">
      <c r="A4257" s="13"/>
      <c r="B4257" s="13"/>
      <c r="C4257" s="10"/>
      <c r="D4257" s="10"/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  <c r="AA4257" s="13"/>
    </row>
    <row r="4258" spans="1:27">
      <c r="A4258" s="13"/>
      <c r="B4258" s="13"/>
      <c r="C4258" s="10"/>
      <c r="D4258" s="10"/>
      <c r="E4258" s="10"/>
      <c r="F4258" s="10"/>
      <c r="G4258" s="10"/>
      <c r="H4258" s="10"/>
      <c r="I4258" s="10"/>
      <c r="J4258" s="10"/>
      <c r="K4258" s="10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W4258" s="10"/>
      <c r="X4258" s="10"/>
      <c r="Y4258" s="10"/>
      <c r="Z4258" s="10"/>
      <c r="AA4258" s="13"/>
    </row>
    <row r="4259" spans="1:27">
      <c r="A4259" s="13"/>
      <c r="B4259" s="13"/>
      <c r="C4259" s="10"/>
      <c r="D4259" s="10"/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W4259" s="10"/>
      <c r="X4259" s="10"/>
      <c r="Y4259" s="10"/>
      <c r="Z4259" s="10"/>
      <c r="AA4259" s="13"/>
    </row>
    <row r="4260" spans="1:27">
      <c r="A4260" s="13"/>
      <c r="B4260" s="13"/>
      <c r="C4260" s="10"/>
      <c r="D4260" s="10"/>
      <c r="E4260" s="10"/>
      <c r="F4260" s="10"/>
      <c r="G4260" s="10"/>
      <c r="H4260" s="10"/>
      <c r="I4260" s="10"/>
      <c r="J4260" s="10"/>
      <c r="K4260" s="10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  <c r="AA4260" s="13"/>
    </row>
    <row r="4261" spans="1:27">
      <c r="A4261" s="13"/>
      <c r="B4261" s="13"/>
      <c r="C4261" s="10"/>
      <c r="D4261" s="10"/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W4261" s="10"/>
      <c r="X4261" s="10"/>
      <c r="Y4261" s="10"/>
      <c r="Z4261" s="10"/>
      <c r="AA4261" s="13"/>
    </row>
    <row r="4262" spans="1:27">
      <c r="A4262" s="13"/>
      <c r="B4262" s="13"/>
      <c r="C4262" s="10"/>
      <c r="D4262" s="10"/>
      <c r="E4262" s="10"/>
      <c r="F4262" s="10"/>
      <c r="G4262" s="10"/>
      <c r="H4262" s="10"/>
      <c r="I4262" s="10"/>
      <c r="J4262" s="10"/>
      <c r="K4262" s="10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W4262" s="10"/>
      <c r="X4262" s="10"/>
      <c r="Y4262" s="10"/>
      <c r="Z4262" s="10"/>
      <c r="AA4262" s="13"/>
    </row>
    <row r="4263" spans="1:27">
      <c r="A4263" s="13"/>
      <c r="B4263" s="13"/>
      <c r="C4263" s="10"/>
      <c r="D4263" s="10"/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W4263" s="10"/>
      <c r="X4263" s="10"/>
      <c r="Y4263" s="10"/>
      <c r="Z4263" s="10"/>
      <c r="AA4263" s="13"/>
    </row>
    <row r="4264" spans="1:27">
      <c r="A4264" s="13"/>
      <c r="B4264" s="13"/>
      <c r="C4264" s="10"/>
      <c r="D4264" s="10"/>
      <c r="E4264" s="10"/>
      <c r="F4264" s="10"/>
      <c r="G4264" s="10"/>
      <c r="H4264" s="10"/>
      <c r="I4264" s="10"/>
      <c r="J4264" s="10"/>
      <c r="K4264" s="10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  <c r="V4264" s="10"/>
      <c r="W4264" s="10"/>
      <c r="X4264" s="10"/>
      <c r="Y4264" s="10"/>
      <c r="Z4264" s="10"/>
      <c r="AA4264" s="13"/>
    </row>
    <row r="4265" spans="1:27">
      <c r="A4265" s="13"/>
      <c r="B4265" s="13"/>
      <c r="C4265" s="10"/>
      <c r="D4265" s="10"/>
      <c r="E4265" s="10"/>
      <c r="F4265" s="10"/>
      <c r="G4265" s="10"/>
      <c r="H4265" s="10"/>
      <c r="I4265" s="10"/>
      <c r="J4265" s="10"/>
      <c r="K4265" s="10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  <c r="AA4265" s="13"/>
    </row>
    <row r="4266" spans="1:27">
      <c r="A4266" s="13"/>
      <c r="B4266" s="13"/>
      <c r="C4266" s="10"/>
      <c r="D4266" s="10"/>
      <c r="E4266" s="10"/>
      <c r="F4266" s="10"/>
      <c r="G4266" s="10"/>
      <c r="H4266" s="10"/>
      <c r="I4266" s="10"/>
      <c r="J4266" s="10"/>
      <c r="K4266" s="10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W4266" s="10"/>
      <c r="X4266" s="10"/>
      <c r="Y4266" s="10"/>
      <c r="Z4266" s="10"/>
      <c r="AA4266" s="13"/>
    </row>
    <row r="4267" spans="1:27">
      <c r="A4267" s="13"/>
      <c r="B4267" s="13"/>
      <c r="C4267" s="10"/>
      <c r="D4267" s="10"/>
      <c r="E4267" s="10"/>
      <c r="F4267" s="10"/>
      <c r="G4267" s="10"/>
      <c r="H4267" s="10"/>
      <c r="I4267" s="10"/>
      <c r="J4267" s="10"/>
      <c r="K4267" s="10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  <c r="AA4267" s="13"/>
    </row>
    <row r="4268" spans="1:27">
      <c r="A4268" s="13"/>
      <c r="B4268" s="13"/>
      <c r="C4268" s="10"/>
      <c r="D4268" s="10"/>
      <c r="E4268" s="10"/>
      <c r="F4268" s="10"/>
      <c r="G4268" s="10"/>
      <c r="H4268" s="10"/>
      <c r="I4268" s="10"/>
      <c r="J4268" s="10"/>
      <c r="K4268" s="10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  <c r="V4268" s="10"/>
      <c r="W4268" s="10"/>
      <c r="X4268" s="10"/>
      <c r="Y4268" s="10"/>
      <c r="Z4268" s="10"/>
      <c r="AA4268" s="13"/>
    </row>
    <row r="4269" spans="1:27">
      <c r="A4269" s="13"/>
      <c r="B4269" s="13"/>
      <c r="C4269" s="10"/>
      <c r="D4269" s="10"/>
      <c r="E4269" s="10"/>
      <c r="F4269" s="10"/>
      <c r="G4269" s="10"/>
      <c r="H4269" s="10"/>
      <c r="I4269" s="10"/>
      <c r="J4269" s="10"/>
      <c r="K4269" s="10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  <c r="AA4269" s="13"/>
    </row>
    <row r="4270" spans="1:27">
      <c r="A4270" s="13"/>
      <c r="B4270" s="13"/>
      <c r="C4270" s="10"/>
      <c r="D4270" s="10"/>
      <c r="E4270" s="10"/>
      <c r="F4270" s="10"/>
      <c r="G4270" s="10"/>
      <c r="H4270" s="10"/>
      <c r="I4270" s="10"/>
      <c r="J4270" s="10"/>
      <c r="K4270" s="10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W4270" s="10"/>
      <c r="X4270" s="10"/>
      <c r="Y4270" s="10"/>
      <c r="Z4270" s="10"/>
      <c r="AA4270" s="13"/>
    </row>
    <row r="4271" spans="1:27">
      <c r="A4271" s="13"/>
      <c r="B4271" s="13"/>
      <c r="C4271" s="10"/>
      <c r="D4271" s="10"/>
      <c r="E4271" s="10"/>
      <c r="F4271" s="10"/>
      <c r="G4271" s="10"/>
      <c r="H4271" s="10"/>
      <c r="I4271" s="10"/>
      <c r="J4271" s="10"/>
      <c r="K4271" s="10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  <c r="V4271" s="10"/>
      <c r="W4271" s="10"/>
      <c r="X4271" s="10"/>
      <c r="Y4271" s="10"/>
      <c r="Z4271" s="10"/>
      <c r="AA4271" s="13"/>
    </row>
    <row r="4272" spans="1:27">
      <c r="A4272" s="13"/>
      <c r="B4272" s="13"/>
      <c r="C4272" s="10"/>
      <c r="D4272" s="10"/>
      <c r="E4272" s="10"/>
      <c r="F4272" s="10"/>
      <c r="G4272" s="10"/>
      <c r="H4272" s="10"/>
      <c r="I4272" s="10"/>
      <c r="J4272" s="10"/>
      <c r="K4272" s="10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  <c r="V4272" s="10"/>
      <c r="W4272" s="10"/>
      <c r="X4272" s="10"/>
      <c r="Y4272" s="10"/>
      <c r="Z4272" s="10"/>
      <c r="AA4272" s="13"/>
    </row>
    <row r="4273" spans="1:27">
      <c r="A4273" s="13"/>
      <c r="B4273" s="13"/>
      <c r="C4273" s="10"/>
      <c r="D4273" s="10"/>
      <c r="E4273" s="10"/>
      <c r="F4273" s="10"/>
      <c r="G4273" s="10"/>
      <c r="H4273" s="10"/>
      <c r="I4273" s="10"/>
      <c r="J4273" s="10"/>
      <c r="K4273" s="10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W4273" s="10"/>
      <c r="X4273" s="10"/>
      <c r="Y4273" s="10"/>
      <c r="Z4273" s="10"/>
      <c r="AA4273" s="13"/>
    </row>
    <row r="4274" spans="1:27">
      <c r="A4274" s="13"/>
      <c r="B4274" s="13"/>
      <c r="C4274" s="10"/>
      <c r="D4274" s="10"/>
      <c r="E4274" s="10"/>
      <c r="F4274" s="10"/>
      <c r="G4274" s="10"/>
      <c r="H4274" s="10"/>
      <c r="I4274" s="10"/>
      <c r="J4274" s="10"/>
      <c r="K4274" s="10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  <c r="V4274" s="10"/>
      <c r="W4274" s="10"/>
      <c r="X4274" s="10"/>
      <c r="Y4274" s="10"/>
      <c r="Z4274" s="10"/>
      <c r="AA4274" s="13"/>
    </row>
    <row r="4275" spans="1:27">
      <c r="A4275" s="13"/>
      <c r="B4275" s="13"/>
      <c r="C4275" s="10"/>
      <c r="D4275" s="10"/>
      <c r="E4275" s="10"/>
      <c r="F4275" s="10"/>
      <c r="G4275" s="10"/>
      <c r="H4275" s="10"/>
      <c r="I4275" s="10"/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  <c r="AA4275" s="13"/>
    </row>
    <row r="4276" spans="1:27">
      <c r="A4276" s="13"/>
      <c r="B4276" s="13"/>
      <c r="C4276" s="10"/>
      <c r="D4276" s="10"/>
      <c r="E4276" s="10"/>
      <c r="F4276" s="10"/>
      <c r="G4276" s="10"/>
      <c r="H4276" s="10"/>
      <c r="I4276" s="10"/>
      <c r="J4276" s="10"/>
      <c r="K4276" s="10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W4276" s="10"/>
      <c r="X4276" s="10"/>
      <c r="Y4276" s="10"/>
      <c r="Z4276" s="10"/>
      <c r="AA4276" s="13"/>
    </row>
    <row r="4277" spans="1:27">
      <c r="A4277" s="13"/>
      <c r="B4277" s="13"/>
      <c r="C4277" s="10"/>
      <c r="D4277" s="10"/>
      <c r="E4277" s="10"/>
      <c r="F4277" s="10"/>
      <c r="G4277" s="10"/>
      <c r="H4277" s="10"/>
      <c r="I4277" s="10"/>
      <c r="J4277" s="10"/>
      <c r="K4277" s="10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  <c r="AA4277" s="13"/>
    </row>
    <row r="4278" spans="1:27">
      <c r="A4278" s="13"/>
      <c r="B4278" s="13"/>
      <c r="C4278" s="10"/>
      <c r="D4278" s="10"/>
      <c r="E4278" s="10"/>
      <c r="F4278" s="10"/>
      <c r="G4278" s="10"/>
      <c r="H4278" s="10"/>
      <c r="I4278" s="10"/>
      <c r="J4278" s="10"/>
      <c r="K4278" s="10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  <c r="V4278" s="10"/>
      <c r="W4278" s="10"/>
      <c r="X4278" s="10"/>
      <c r="Y4278" s="10"/>
      <c r="Z4278" s="10"/>
      <c r="AA4278" s="13"/>
    </row>
    <row r="4279" spans="1:27">
      <c r="A4279" s="13"/>
      <c r="B4279" s="13"/>
      <c r="C4279" s="10"/>
      <c r="D4279" s="10"/>
      <c r="E4279" s="10"/>
      <c r="F4279" s="10"/>
      <c r="G4279" s="10"/>
      <c r="H4279" s="10"/>
      <c r="I4279" s="10"/>
      <c r="J4279" s="10"/>
      <c r="K4279" s="10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W4279" s="10"/>
      <c r="X4279" s="10"/>
      <c r="Y4279" s="10"/>
      <c r="Z4279" s="10"/>
      <c r="AA4279" s="13"/>
    </row>
    <row r="4280" spans="1:27">
      <c r="A4280" s="13"/>
      <c r="B4280" s="13"/>
      <c r="C4280" s="10"/>
      <c r="D4280" s="10"/>
      <c r="E4280" s="10"/>
      <c r="F4280" s="10"/>
      <c r="G4280" s="10"/>
      <c r="H4280" s="10"/>
      <c r="I4280" s="10"/>
      <c r="J4280" s="10"/>
      <c r="K4280" s="10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  <c r="AA4280" s="13"/>
    </row>
    <row r="4281" spans="1:27">
      <c r="A4281" s="13"/>
      <c r="B4281" s="13"/>
      <c r="C4281" s="10"/>
      <c r="D4281" s="10"/>
      <c r="E4281" s="10"/>
      <c r="F4281" s="10"/>
      <c r="G4281" s="10"/>
      <c r="H4281" s="10"/>
      <c r="I4281" s="10"/>
      <c r="J4281" s="10"/>
      <c r="K4281" s="10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W4281" s="10"/>
      <c r="X4281" s="10"/>
      <c r="Y4281" s="10"/>
      <c r="Z4281" s="10"/>
      <c r="AA4281" s="13"/>
    </row>
    <row r="4282" spans="1:27">
      <c r="A4282" s="13"/>
      <c r="B4282" s="13"/>
      <c r="C4282" s="10"/>
      <c r="D4282" s="10"/>
      <c r="E4282" s="10"/>
      <c r="F4282" s="10"/>
      <c r="G4282" s="10"/>
      <c r="H4282" s="10"/>
      <c r="I4282" s="10"/>
      <c r="J4282" s="10"/>
      <c r="K4282" s="10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  <c r="V4282" s="10"/>
      <c r="W4282" s="10"/>
      <c r="X4282" s="10"/>
      <c r="Y4282" s="10"/>
      <c r="Z4282" s="10"/>
      <c r="AA4282" s="13"/>
    </row>
    <row r="4283" spans="1:27">
      <c r="A4283" s="13"/>
      <c r="B4283" s="13"/>
      <c r="C4283" s="10"/>
      <c r="D4283" s="10"/>
      <c r="E4283" s="10"/>
      <c r="F4283" s="10"/>
      <c r="G4283" s="10"/>
      <c r="H4283" s="10"/>
      <c r="I4283" s="10"/>
      <c r="J4283" s="10"/>
      <c r="K4283" s="10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W4283" s="10"/>
      <c r="X4283" s="10"/>
      <c r="Y4283" s="10"/>
      <c r="Z4283" s="10"/>
      <c r="AA4283" s="13"/>
    </row>
    <row r="4284" spans="1:27">
      <c r="A4284" s="13"/>
      <c r="B4284" s="13"/>
      <c r="C4284" s="10"/>
      <c r="D4284" s="10"/>
      <c r="E4284" s="10"/>
      <c r="F4284" s="10"/>
      <c r="G4284" s="10"/>
      <c r="H4284" s="10"/>
      <c r="I4284" s="10"/>
      <c r="J4284" s="10"/>
      <c r="K4284" s="10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W4284" s="10"/>
      <c r="X4284" s="10"/>
      <c r="Y4284" s="10"/>
      <c r="Z4284" s="10"/>
      <c r="AA4284" s="13"/>
    </row>
    <row r="4285" spans="1:27">
      <c r="A4285" s="13"/>
      <c r="B4285" s="13"/>
      <c r="C4285" s="10"/>
      <c r="D4285" s="10"/>
      <c r="E4285" s="10"/>
      <c r="F4285" s="10"/>
      <c r="G4285" s="10"/>
      <c r="H4285" s="10"/>
      <c r="I4285" s="10"/>
      <c r="J4285" s="10"/>
      <c r="K4285" s="10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W4285" s="10"/>
      <c r="X4285" s="10"/>
      <c r="Y4285" s="10"/>
      <c r="Z4285" s="10"/>
      <c r="AA4285" s="13"/>
    </row>
    <row r="4286" spans="1:27">
      <c r="A4286" s="13"/>
      <c r="B4286" s="13"/>
      <c r="C4286" s="10"/>
      <c r="D4286" s="10"/>
      <c r="E4286" s="10"/>
      <c r="F4286" s="10"/>
      <c r="G4286" s="10"/>
      <c r="H4286" s="10"/>
      <c r="I4286" s="10"/>
      <c r="J4286" s="10"/>
      <c r="K4286" s="10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W4286" s="10"/>
      <c r="X4286" s="10"/>
      <c r="Y4286" s="10"/>
      <c r="Z4286" s="10"/>
      <c r="AA4286" s="13"/>
    </row>
    <row r="4287" spans="1:27">
      <c r="A4287" s="13"/>
      <c r="B4287" s="13"/>
      <c r="C4287" s="10"/>
      <c r="D4287" s="10"/>
      <c r="E4287" s="10"/>
      <c r="F4287" s="10"/>
      <c r="G4287" s="10"/>
      <c r="H4287" s="10"/>
      <c r="I4287" s="10"/>
      <c r="J4287" s="10"/>
      <c r="K4287" s="10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  <c r="AA4287" s="13"/>
    </row>
    <row r="4288" spans="1:27">
      <c r="A4288" s="13"/>
      <c r="B4288" s="13"/>
      <c r="C4288" s="10"/>
      <c r="D4288" s="10"/>
      <c r="E4288" s="10"/>
      <c r="F4288" s="10"/>
      <c r="G4288" s="10"/>
      <c r="H4288" s="10"/>
      <c r="I4288" s="10"/>
      <c r="J4288" s="10"/>
      <c r="K4288" s="10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  <c r="AA4288" s="13"/>
    </row>
    <row r="4289" spans="1:27">
      <c r="A4289" s="13"/>
      <c r="B4289" s="13"/>
      <c r="C4289" s="10"/>
      <c r="D4289" s="10"/>
      <c r="E4289" s="10"/>
      <c r="F4289" s="10"/>
      <c r="G4289" s="10"/>
      <c r="H4289" s="10"/>
      <c r="I4289" s="10"/>
      <c r="J4289" s="10"/>
      <c r="K4289" s="10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W4289" s="10"/>
      <c r="X4289" s="10"/>
      <c r="Y4289" s="10"/>
      <c r="Z4289" s="10"/>
      <c r="AA4289" s="13"/>
    </row>
    <row r="4290" spans="1:27">
      <c r="A4290" s="13"/>
      <c r="B4290" s="13"/>
      <c r="C4290" s="10"/>
      <c r="D4290" s="10"/>
      <c r="E4290" s="10"/>
      <c r="F4290" s="10"/>
      <c r="G4290" s="10"/>
      <c r="H4290" s="10"/>
      <c r="I4290" s="10"/>
      <c r="J4290" s="10"/>
      <c r="K4290" s="10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  <c r="V4290" s="10"/>
      <c r="W4290" s="10"/>
      <c r="X4290" s="10"/>
      <c r="Y4290" s="10"/>
      <c r="Z4290" s="10"/>
      <c r="AA4290" s="13"/>
    </row>
    <row r="4291" spans="1:27">
      <c r="A4291" s="13"/>
      <c r="B4291" s="13"/>
      <c r="C4291" s="10"/>
      <c r="D4291" s="10"/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W4291" s="10"/>
      <c r="X4291" s="10"/>
      <c r="Y4291" s="10"/>
      <c r="Z4291" s="10"/>
      <c r="AA4291" s="13"/>
    </row>
    <row r="4292" spans="1:27">
      <c r="A4292" s="13"/>
      <c r="B4292" s="13"/>
      <c r="C4292" s="10"/>
      <c r="D4292" s="10"/>
      <c r="E4292" s="10"/>
      <c r="F4292" s="10"/>
      <c r="G4292" s="10"/>
      <c r="H4292" s="10"/>
      <c r="I4292" s="10"/>
      <c r="J4292" s="10"/>
      <c r="K4292" s="10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  <c r="V4292" s="10"/>
      <c r="W4292" s="10"/>
      <c r="X4292" s="10"/>
      <c r="Y4292" s="10"/>
      <c r="Z4292" s="10"/>
      <c r="AA4292" s="13"/>
    </row>
    <row r="4293" spans="1:27">
      <c r="A4293" s="13"/>
      <c r="B4293" s="13"/>
      <c r="C4293" s="10"/>
      <c r="D4293" s="10"/>
      <c r="E4293" s="10"/>
      <c r="F4293" s="10"/>
      <c r="G4293" s="10"/>
      <c r="H4293" s="10"/>
      <c r="I4293" s="10"/>
      <c r="J4293" s="10"/>
      <c r="K4293" s="10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W4293" s="10"/>
      <c r="X4293" s="10"/>
      <c r="Y4293" s="10"/>
      <c r="Z4293" s="10"/>
      <c r="AA4293" s="13"/>
    </row>
    <row r="4294" spans="1:27">
      <c r="A4294" s="13"/>
      <c r="B4294" s="13"/>
      <c r="C4294" s="10"/>
      <c r="D4294" s="10"/>
      <c r="E4294" s="10"/>
      <c r="F4294" s="10"/>
      <c r="G4294" s="10"/>
      <c r="H4294" s="10"/>
      <c r="I4294" s="10"/>
      <c r="J4294" s="10"/>
      <c r="K4294" s="10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W4294" s="10"/>
      <c r="X4294" s="10"/>
      <c r="Y4294" s="10"/>
      <c r="Z4294" s="10"/>
      <c r="AA4294" s="13"/>
    </row>
    <row r="4295" spans="1:27">
      <c r="A4295" s="13"/>
      <c r="B4295" s="13"/>
      <c r="C4295" s="10"/>
      <c r="D4295" s="10"/>
      <c r="E4295" s="10"/>
      <c r="F4295" s="10"/>
      <c r="G4295" s="10"/>
      <c r="H4295" s="10"/>
      <c r="I4295" s="10"/>
      <c r="J4295" s="10"/>
      <c r="K4295" s="10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  <c r="AA4295" s="13"/>
    </row>
    <row r="4296" spans="1:27">
      <c r="A4296" s="13"/>
      <c r="B4296" s="13"/>
      <c r="C4296" s="10"/>
      <c r="D4296" s="10"/>
      <c r="E4296" s="10"/>
      <c r="F4296" s="10"/>
      <c r="G4296" s="10"/>
      <c r="H4296" s="10"/>
      <c r="I4296" s="10"/>
      <c r="J4296" s="10"/>
      <c r="K4296" s="10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  <c r="V4296" s="10"/>
      <c r="W4296" s="10"/>
      <c r="X4296" s="10"/>
      <c r="Y4296" s="10"/>
      <c r="Z4296" s="10"/>
      <c r="AA4296" s="13"/>
    </row>
    <row r="4297" spans="1:27">
      <c r="A4297" s="13"/>
      <c r="B4297" s="13"/>
      <c r="C4297" s="10"/>
      <c r="D4297" s="10"/>
      <c r="E4297" s="10"/>
      <c r="F4297" s="10"/>
      <c r="G4297" s="10"/>
      <c r="H4297" s="10"/>
      <c r="I4297" s="10"/>
      <c r="J4297" s="10"/>
      <c r="K4297" s="10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  <c r="AA4297" s="13"/>
    </row>
    <row r="4298" spans="1:27">
      <c r="A4298" s="13"/>
      <c r="B4298" s="13"/>
      <c r="C4298" s="10"/>
      <c r="D4298" s="10"/>
      <c r="E4298" s="10"/>
      <c r="F4298" s="10"/>
      <c r="G4298" s="10"/>
      <c r="H4298" s="10"/>
      <c r="I4298" s="10"/>
      <c r="J4298" s="10"/>
      <c r="K4298" s="10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W4298" s="10"/>
      <c r="X4298" s="10"/>
      <c r="Y4298" s="10"/>
      <c r="Z4298" s="10"/>
      <c r="AA4298" s="13"/>
    </row>
    <row r="4299" spans="1:27">
      <c r="A4299" s="13"/>
      <c r="B4299" s="13"/>
      <c r="C4299" s="10"/>
      <c r="D4299" s="10"/>
      <c r="E4299" s="10"/>
      <c r="F4299" s="10"/>
      <c r="G4299" s="10"/>
      <c r="H4299" s="10"/>
      <c r="I4299" s="10"/>
      <c r="J4299" s="10"/>
      <c r="K4299" s="10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  <c r="AA4299" s="13"/>
    </row>
    <row r="4300" spans="1:27">
      <c r="A4300" s="13"/>
      <c r="B4300" s="13"/>
      <c r="C4300" s="10"/>
      <c r="D4300" s="10"/>
      <c r="E4300" s="10"/>
      <c r="F4300" s="10"/>
      <c r="G4300" s="10"/>
      <c r="H4300" s="10"/>
      <c r="I4300" s="10"/>
      <c r="J4300" s="10"/>
      <c r="K4300" s="10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  <c r="AA4300" s="13"/>
    </row>
    <row r="4301" spans="1:27">
      <c r="A4301" s="13"/>
      <c r="B4301" s="13"/>
      <c r="C4301" s="10"/>
      <c r="D4301" s="10"/>
      <c r="E4301" s="10"/>
      <c r="F4301" s="10"/>
      <c r="G4301" s="10"/>
      <c r="H4301" s="10"/>
      <c r="I4301" s="10"/>
      <c r="J4301" s="10"/>
      <c r="K4301" s="10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  <c r="AA4301" s="13"/>
    </row>
    <row r="4302" spans="1:27">
      <c r="A4302" s="13"/>
      <c r="B4302" s="13"/>
      <c r="C4302" s="10"/>
      <c r="D4302" s="10"/>
      <c r="E4302" s="10"/>
      <c r="F4302" s="10"/>
      <c r="G4302" s="10"/>
      <c r="H4302" s="10"/>
      <c r="I4302" s="10"/>
      <c r="J4302" s="10"/>
      <c r="K4302" s="10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  <c r="V4302" s="10"/>
      <c r="W4302" s="10"/>
      <c r="X4302" s="10"/>
      <c r="Y4302" s="10"/>
      <c r="Z4302" s="10"/>
      <c r="AA4302" s="13"/>
    </row>
    <row r="4303" spans="1:27">
      <c r="A4303" s="13"/>
      <c r="B4303" s="13"/>
      <c r="C4303" s="10"/>
      <c r="D4303" s="10"/>
      <c r="E4303" s="10"/>
      <c r="F4303" s="10"/>
      <c r="G4303" s="10"/>
      <c r="H4303" s="10"/>
      <c r="I4303" s="10"/>
      <c r="J4303" s="10"/>
      <c r="K4303" s="10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  <c r="AA4303" s="13"/>
    </row>
    <row r="4304" spans="1:27">
      <c r="A4304" s="13"/>
      <c r="B4304" s="13"/>
      <c r="C4304" s="10"/>
      <c r="D4304" s="10"/>
      <c r="E4304" s="10"/>
      <c r="F4304" s="10"/>
      <c r="G4304" s="10"/>
      <c r="H4304" s="10"/>
      <c r="I4304" s="10"/>
      <c r="J4304" s="10"/>
      <c r="K4304" s="10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  <c r="V4304" s="10"/>
      <c r="W4304" s="10"/>
      <c r="X4304" s="10"/>
      <c r="Y4304" s="10"/>
      <c r="Z4304" s="10"/>
      <c r="AA4304" s="13"/>
    </row>
    <row r="4305" spans="1:27">
      <c r="A4305" s="13"/>
      <c r="B4305" s="13"/>
      <c r="C4305" s="10"/>
      <c r="D4305" s="10"/>
      <c r="E4305" s="10"/>
      <c r="F4305" s="10"/>
      <c r="G4305" s="10"/>
      <c r="H4305" s="10"/>
      <c r="I4305" s="10"/>
      <c r="J4305" s="10"/>
      <c r="K4305" s="10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W4305" s="10"/>
      <c r="X4305" s="10"/>
      <c r="Y4305" s="10"/>
      <c r="Z4305" s="10"/>
      <c r="AA4305" s="13"/>
    </row>
    <row r="4306" spans="1:27">
      <c r="A4306" s="13"/>
      <c r="B4306" s="13"/>
      <c r="C4306" s="10"/>
      <c r="D4306" s="10"/>
      <c r="E4306" s="10"/>
      <c r="F4306" s="10"/>
      <c r="G4306" s="10"/>
      <c r="H4306" s="10"/>
      <c r="I4306" s="10"/>
      <c r="J4306" s="10"/>
      <c r="K4306" s="10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  <c r="AA4306" s="13"/>
    </row>
    <row r="4307" spans="1:27">
      <c r="A4307" s="13"/>
      <c r="B4307" s="13"/>
      <c r="C4307" s="10"/>
      <c r="D4307" s="10"/>
      <c r="E4307" s="10"/>
      <c r="F4307" s="10"/>
      <c r="G4307" s="10"/>
      <c r="H4307" s="10"/>
      <c r="I4307" s="10"/>
      <c r="J4307" s="10"/>
      <c r="K4307" s="10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W4307" s="10"/>
      <c r="X4307" s="10"/>
      <c r="Y4307" s="10"/>
      <c r="Z4307" s="10"/>
      <c r="AA4307" s="13"/>
    </row>
    <row r="4308" spans="1:27">
      <c r="A4308" s="13"/>
      <c r="B4308" s="13"/>
      <c r="C4308" s="10"/>
      <c r="D4308" s="10"/>
      <c r="E4308" s="10"/>
      <c r="F4308" s="10"/>
      <c r="G4308" s="10"/>
      <c r="H4308" s="10"/>
      <c r="I4308" s="10"/>
      <c r="J4308" s="10"/>
      <c r="K4308" s="10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  <c r="V4308" s="10"/>
      <c r="W4308" s="10"/>
      <c r="X4308" s="10"/>
      <c r="Y4308" s="10"/>
      <c r="Z4308" s="10"/>
      <c r="AA4308" s="13"/>
    </row>
    <row r="4309" spans="1:27">
      <c r="A4309" s="13"/>
      <c r="B4309" s="13"/>
      <c r="C4309" s="10"/>
      <c r="D4309" s="10"/>
      <c r="E4309" s="10"/>
      <c r="F4309" s="10"/>
      <c r="G4309" s="10"/>
      <c r="H4309" s="10"/>
      <c r="I4309" s="10"/>
      <c r="J4309" s="10"/>
      <c r="K4309" s="10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W4309" s="10"/>
      <c r="X4309" s="10"/>
      <c r="Y4309" s="10"/>
      <c r="Z4309" s="10"/>
      <c r="AA4309" s="13"/>
    </row>
    <row r="4310" spans="1:27">
      <c r="A4310" s="13"/>
      <c r="B4310" s="13"/>
      <c r="C4310" s="10"/>
      <c r="D4310" s="10"/>
      <c r="E4310" s="10"/>
      <c r="F4310" s="10"/>
      <c r="G4310" s="10"/>
      <c r="H4310" s="10"/>
      <c r="I4310" s="10"/>
      <c r="J4310" s="10"/>
      <c r="K4310" s="10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W4310" s="10"/>
      <c r="X4310" s="10"/>
      <c r="Y4310" s="10"/>
      <c r="Z4310" s="10"/>
      <c r="AA4310" s="13"/>
    </row>
    <row r="4311" spans="1:27">
      <c r="A4311" s="13"/>
      <c r="B4311" s="13"/>
      <c r="C4311" s="10"/>
      <c r="D4311" s="10"/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  <c r="AA4311" s="13"/>
    </row>
    <row r="4312" spans="1:27">
      <c r="A4312" s="13"/>
      <c r="B4312" s="13"/>
      <c r="C4312" s="10"/>
      <c r="D4312" s="10"/>
      <c r="E4312" s="10"/>
      <c r="F4312" s="10"/>
      <c r="G4312" s="10"/>
      <c r="H4312" s="10"/>
      <c r="I4312" s="10"/>
      <c r="J4312" s="10"/>
      <c r="K4312" s="10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W4312" s="10"/>
      <c r="X4312" s="10"/>
      <c r="Y4312" s="10"/>
      <c r="Z4312" s="10"/>
      <c r="AA4312" s="13"/>
    </row>
    <row r="4313" spans="1:27">
      <c r="A4313" s="13"/>
      <c r="B4313" s="13"/>
      <c r="C4313" s="10"/>
      <c r="D4313" s="10"/>
      <c r="E4313" s="10"/>
      <c r="F4313" s="10"/>
      <c r="G4313" s="10"/>
      <c r="H4313" s="10"/>
      <c r="I4313" s="10"/>
      <c r="J4313" s="10"/>
      <c r="K4313" s="10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  <c r="AA4313" s="13"/>
    </row>
    <row r="4314" spans="1:27">
      <c r="A4314" s="13"/>
      <c r="B4314" s="13"/>
      <c r="C4314" s="10"/>
      <c r="D4314" s="10"/>
      <c r="E4314" s="10"/>
      <c r="F4314" s="10"/>
      <c r="G4314" s="10"/>
      <c r="H4314" s="10"/>
      <c r="I4314" s="10"/>
      <c r="J4314" s="10"/>
      <c r="K4314" s="10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  <c r="AA4314" s="13"/>
    </row>
    <row r="4315" spans="1:27">
      <c r="A4315" s="13"/>
      <c r="B4315" s="13"/>
      <c r="C4315" s="10"/>
      <c r="D4315" s="10"/>
      <c r="E4315" s="10"/>
      <c r="F4315" s="10"/>
      <c r="G4315" s="10"/>
      <c r="H4315" s="10"/>
      <c r="I4315" s="10"/>
      <c r="J4315" s="10"/>
      <c r="K4315" s="10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W4315" s="10"/>
      <c r="X4315" s="10"/>
      <c r="Y4315" s="10"/>
      <c r="Z4315" s="10"/>
      <c r="AA4315" s="13"/>
    </row>
    <row r="4316" spans="1:27">
      <c r="A4316" s="13"/>
      <c r="B4316" s="13"/>
      <c r="C4316" s="10"/>
      <c r="D4316" s="10"/>
      <c r="E4316" s="10"/>
      <c r="F4316" s="10"/>
      <c r="G4316" s="10"/>
      <c r="H4316" s="10"/>
      <c r="I4316" s="10"/>
      <c r="J4316" s="10"/>
      <c r="K4316" s="10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  <c r="V4316" s="10"/>
      <c r="W4316" s="10"/>
      <c r="X4316" s="10"/>
      <c r="Y4316" s="10"/>
      <c r="Z4316" s="10"/>
      <c r="AA4316" s="13"/>
    </row>
    <row r="4317" spans="1:27">
      <c r="A4317" s="13"/>
      <c r="B4317" s="13"/>
      <c r="C4317" s="10"/>
      <c r="D4317" s="10"/>
      <c r="E4317" s="10"/>
      <c r="F4317" s="10"/>
      <c r="G4317" s="10"/>
      <c r="H4317" s="10"/>
      <c r="I4317" s="10"/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  <c r="AA4317" s="13"/>
    </row>
    <row r="4318" spans="1:27">
      <c r="A4318" s="13"/>
      <c r="B4318" s="13"/>
      <c r="C4318" s="10"/>
      <c r="D4318" s="10"/>
      <c r="E4318" s="10"/>
      <c r="F4318" s="10"/>
      <c r="G4318" s="10"/>
      <c r="H4318" s="10"/>
      <c r="I4318" s="10"/>
      <c r="J4318" s="10"/>
      <c r="K4318" s="10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  <c r="V4318" s="10"/>
      <c r="W4318" s="10"/>
      <c r="X4318" s="10"/>
      <c r="Y4318" s="10"/>
      <c r="Z4318" s="10"/>
      <c r="AA4318" s="13"/>
    </row>
    <row r="4319" spans="1:27">
      <c r="A4319" s="13"/>
      <c r="B4319" s="13"/>
      <c r="C4319" s="10"/>
      <c r="D4319" s="10"/>
      <c r="E4319" s="10"/>
      <c r="F4319" s="10"/>
      <c r="G4319" s="10"/>
      <c r="H4319" s="10"/>
      <c r="I4319" s="10"/>
      <c r="J4319" s="10"/>
      <c r="K4319" s="10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W4319" s="10"/>
      <c r="X4319" s="10"/>
      <c r="Y4319" s="10"/>
      <c r="Z4319" s="10"/>
      <c r="AA4319" s="13"/>
    </row>
    <row r="4320" spans="1:27">
      <c r="A4320" s="13"/>
      <c r="B4320" s="13"/>
      <c r="C4320" s="10"/>
      <c r="D4320" s="10"/>
      <c r="E4320" s="10"/>
      <c r="F4320" s="10"/>
      <c r="G4320" s="10"/>
      <c r="H4320" s="10"/>
      <c r="I4320" s="10"/>
      <c r="J4320" s="10"/>
      <c r="K4320" s="10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  <c r="AA4320" s="13"/>
    </row>
    <row r="4321" spans="1:27">
      <c r="A4321" s="13"/>
      <c r="B4321" s="13"/>
      <c r="C4321" s="10"/>
      <c r="D4321" s="10"/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W4321" s="10"/>
      <c r="X4321" s="10"/>
      <c r="Y4321" s="10"/>
      <c r="Z4321" s="10"/>
      <c r="AA4321" s="13"/>
    </row>
    <row r="4322" spans="1:27">
      <c r="A4322" s="13"/>
      <c r="B4322" s="13"/>
      <c r="C4322" s="10"/>
      <c r="D4322" s="10"/>
      <c r="E4322" s="10"/>
      <c r="F4322" s="10"/>
      <c r="G4322" s="10"/>
      <c r="H4322" s="10"/>
      <c r="I4322" s="10"/>
      <c r="J4322" s="10"/>
      <c r="K4322" s="10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  <c r="V4322" s="10"/>
      <c r="W4322" s="10"/>
      <c r="X4322" s="10"/>
      <c r="Y4322" s="10"/>
      <c r="Z4322" s="10"/>
      <c r="AA4322" s="13"/>
    </row>
    <row r="4323" spans="1:27">
      <c r="A4323" s="13"/>
      <c r="B4323" s="13"/>
      <c r="C4323" s="10"/>
      <c r="D4323" s="10"/>
      <c r="E4323" s="10"/>
      <c r="F4323" s="10"/>
      <c r="G4323" s="10"/>
      <c r="H4323" s="10"/>
      <c r="I4323" s="10"/>
      <c r="J4323" s="10"/>
      <c r="K4323" s="10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  <c r="AA4323" s="13"/>
    </row>
    <row r="4324" spans="1:27">
      <c r="A4324" s="13"/>
      <c r="B4324" s="13"/>
      <c r="C4324" s="10"/>
      <c r="D4324" s="10"/>
      <c r="E4324" s="10"/>
      <c r="F4324" s="10"/>
      <c r="G4324" s="10"/>
      <c r="H4324" s="10"/>
      <c r="I4324" s="10"/>
      <c r="J4324" s="10"/>
      <c r="K4324" s="10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  <c r="V4324" s="10"/>
      <c r="W4324" s="10"/>
      <c r="X4324" s="10"/>
      <c r="Y4324" s="10"/>
      <c r="Z4324" s="10"/>
      <c r="AA4324" s="13"/>
    </row>
    <row r="4325" spans="1:27">
      <c r="A4325" s="13"/>
      <c r="B4325" s="13"/>
      <c r="C4325" s="10"/>
      <c r="D4325" s="10"/>
      <c r="E4325" s="10"/>
      <c r="F4325" s="10"/>
      <c r="G4325" s="10"/>
      <c r="H4325" s="10"/>
      <c r="I4325" s="10"/>
      <c r="J4325" s="10"/>
      <c r="K4325" s="10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  <c r="AA4325" s="13"/>
    </row>
    <row r="4326" spans="1:27">
      <c r="A4326" s="13"/>
      <c r="B4326" s="13"/>
      <c r="C4326" s="10"/>
      <c r="D4326" s="10"/>
      <c r="E4326" s="10"/>
      <c r="F4326" s="10"/>
      <c r="G4326" s="10"/>
      <c r="H4326" s="10"/>
      <c r="I4326" s="10"/>
      <c r="J4326" s="10"/>
      <c r="K4326" s="10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W4326" s="10"/>
      <c r="X4326" s="10"/>
      <c r="Y4326" s="10"/>
      <c r="Z4326" s="10"/>
      <c r="AA4326" s="13"/>
    </row>
    <row r="4327" spans="1:27">
      <c r="A4327" s="13"/>
      <c r="B4327" s="13"/>
      <c r="C4327" s="10"/>
      <c r="D4327" s="10"/>
      <c r="E4327" s="10"/>
      <c r="F4327" s="10"/>
      <c r="G4327" s="10"/>
      <c r="H4327" s="10"/>
      <c r="I4327" s="10"/>
      <c r="J4327" s="10"/>
      <c r="K4327" s="10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  <c r="AA4327" s="13"/>
    </row>
    <row r="4328" spans="1:27">
      <c r="A4328" s="13"/>
      <c r="B4328" s="13"/>
      <c r="C4328" s="10"/>
      <c r="D4328" s="10"/>
      <c r="E4328" s="10"/>
      <c r="F4328" s="10"/>
      <c r="G4328" s="10"/>
      <c r="H4328" s="10"/>
      <c r="I4328" s="10"/>
      <c r="J4328" s="10"/>
      <c r="K4328" s="10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  <c r="V4328" s="10"/>
      <c r="W4328" s="10"/>
      <c r="X4328" s="10"/>
      <c r="Y4328" s="10"/>
      <c r="Z4328" s="10"/>
      <c r="AA4328" s="13"/>
    </row>
    <row r="4329" spans="1:27">
      <c r="A4329" s="13"/>
      <c r="B4329" s="13"/>
      <c r="C4329" s="10"/>
      <c r="D4329" s="10"/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  <c r="AA4329" s="13"/>
    </row>
    <row r="4330" spans="1:27">
      <c r="A4330" s="13"/>
      <c r="B4330" s="13"/>
      <c r="C4330" s="10"/>
      <c r="D4330" s="10"/>
      <c r="E4330" s="10"/>
      <c r="F4330" s="10"/>
      <c r="G4330" s="10"/>
      <c r="H4330" s="10"/>
      <c r="I4330" s="10"/>
      <c r="J4330" s="10"/>
      <c r="K4330" s="10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  <c r="V4330" s="10"/>
      <c r="W4330" s="10"/>
      <c r="X4330" s="10"/>
      <c r="Y4330" s="10"/>
      <c r="Z4330" s="10"/>
      <c r="AA4330" s="13"/>
    </row>
    <row r="4331" spans="1:27">
      <c r="A4331" s="13"/>
      <c r="B4331" s="13"/>
      <c r="C4331" s="10"/>
      <c r="D4331" s="10"/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W4331" s="10"/>
      <c r="X4331" s="10"/>
      <c r="Y4331" s="10"/>
      <c r="Z4331" s="10"/>
      <c r="AA4331" s="13"/>
    </row>
    <row r="4332" spans="1:27">
      <c r="A4332" s="13"/>
      <c r="B4332" s="13"/>
      <c r="C4332" s="10"/>
      <c r="D4332" s="10"/>
      <c r="E4332" s="10"/>
      <c r="F4332" s="10"/>
      <c r="G4332" s="10"/>
      <c r="H4332" s="10"/>
      <c r="I4332" s="10"/>
      <c r="J4332" s="10"/>
      <c r="K4332" s="10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W4332" s="10"/>
      <c r="X4332" s="10"/>
      <c r="Y4332" s="10"/>
      <c r="Z4332" s="10"/>
      <c r="AA4332" s="13"/>
    </row>
    <row r="4333" spans="1:27">
      <c r="A4333" s="13"/>
      <c r="B4333" s="13"/>
      <c r="C4333" s="10"/>
      <c r="D4333" s="10"/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W4333" s="10"/>
      <c r="X4333" s="10"/>
      <c r="Y4333" s="10"/>
      <c r="Z4333" s="10"/>
      <c r="AA4333" s="13"/>
    </row>
    <row r="4334" spans="1:27">
      <c r="A4334" s="13"/>
      <c r="B4334" s="13"/>
      <c r="C4334" s="10"/>
      <c r="D4334" s="10"/>
      <c r="E4334" s="10"/>
      <c r="F4334" s="10"/>
      <c r="G4334" s="10"/>
      <c r="H4334" s="10"/>
      <c r="I4334" s="10"/>
      <c r="J4334" s="10"/>
      <c r="K4334" s="10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  <c r="AA4334" s="13"/>
    </row>
    <row r="4335" spans="1:27">
      <c r="A4335" s="13"/>
      <c r="B4335" s="13"/>
      <c r="C4335" s="10"/>
      <c r="D4335" s="10"/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  <c r="AA4335" s="13"/>
    </row>
    <row r="4336" spans="1:27">
      <c r="A4336" s="13"/>
      <c r="B4336" s="13"/>
      <c r="C4336" s="10"/>
      <c r="D4336" s="10"/>
      <c r="E4336" s="10"/>
      <c r="F4336" s="10"/>
      <c r="G4336" s="10"/>
      <c r="H4336" s="10"/>
      <c r="I4336" s="10"/>
      <c r="J4336" s="10"/>
      <c r="K4336" s="10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  <c r="V4336" s="10"/>
      <c r="W4336" s="10"/>
      <c r="X4336" s="10"/>
      <c r="Y4336" s="10"/>
      <c r="Z4336" s="10"/>
      <c r="AA4336" s="13"/>
    </row>
    <row r="4337" spans="1:27">
      <c r="A4337" s="13"/>
      <c r="B4337" s="13"/>
      <c r="C4337" s="10"/>
      <c r="D4337" s="10"/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  <c r="AA4337" s="13"/>
    </row>
    <row r="4338" spans="1:27">
      <c r="A4338" s="13"/>
      <c r="B4338" s="13"/>
      <c r="C4338" s="10"/>
      <c r="D4338" s="10"/>
      <c r="E4338" s="10"/>
      <c r="F4338" s="10"/>
      <c r="G4338" s="10"/>
      <c r="H4338" s="10"/>
      <c r="I4338" s="10"/>
      <c r="J4338" s="10"/>
      <c r="K4338" s="10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  <c r="AA4338" s="13"/>
    </row>
    <row r="4339" spans="1:27">
      <c r="A4339" s="13"/>
      <c r="B4339" s="13"/>
      <c r="C4339" s="10"/>
      <c r="D4339" s="10"/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W4339" s="10"/>
      <c r="X4339" s="10"/>
      <c r="Y4339" s="10"/>
      <c r="Z4339" s="10"/>
      <c r="AA4339" s="13"/>
    </row>
    <row r="4340" spans="1:27">
      <c r="A4340" s="13"/>
      <c r="B4340" s="13"/>
      <c r="C4340" s="10"/>
      <c r="D4340" s="10"/>
      <c r="E4340" s="10"/>
      <c r="F4340" s="10"/>
      <c r="G4340" s="10"/>
      <c r="H4340" s="10"/>
      <c r="I4340" s="10"/>
      <c r="J4340" s="10"/>
      <c r="K4340" s="10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  <c r="V4340" s="10"/>
      <c r="W4340" s="10"/>
      <c r="X4340" s="10"/>
      <c r="Y4340" s="10"/>
      <c r="Z4340" s="10"/>
      <c r="AA4340" s="13"/>
    </row>
    <row r="4341" spans="1:27">
      <c r="A4341" s="13"/>
      <c r="B4341" s="13"/>
      <c r="C4341" s="10"/>
      <c r="D4341" s="10"/>
      <c r="E4341" s="10"/>
      <c r="F4341" s="10"/>
      <c r="G4341" s="10"/>
      <c r="H4341" s="10"/>
      <c r="I4341" s="10"/>
      <c r="J4341" s="10"/>
      <c r="K4341" s="10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  <c r="AA4341" s="13"/>
    </row>
    <row r="4342" spans="1:27">
      <c r="A4342" s="13"/>
      <c r="B4342" s="13"/>
      <c r="C4342" s="10"/>
      <c r="D4342" s="10"/>
      <c r="E4342" s="10"/>
      <c r="F4342" s="10"/>
      <c r="G4342" s="10"/>
      <c r="H4342" s="10"/>
      <c r="I4342" s="10"/>
      <c r="J4342" s="10"/>
      <c r="K4342" s="10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W4342" s="10"/>
      <c r="X4342" s="10"/>
      <c r="Y4342" s="10"/>
      <c r="Z4342" s="10"/>
      <c r="AA4342" s="13"/>
    </row>
    <row r="4343" spans="1:27">
      <c r="A4343" s="13"/>
      <c r="B4343" s="13"/>
      <c r="C4343" s="10"/>
      <c r="D4343" s="10"/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  <c r="AA4343" s="13"/>
    </row>
    <row r="4344" spans="1:27">
      <c r="A4344" s="13"/>
      <c r="B4344" s="13"/>
      <c r="C4344" s="10"/>
      <c r="D4344" s="10"/>
      <c r="E4344" s="10"/>
      <c r="F4344" s="10"/>
      <c r="G4344" s="10"/>
      <c r="H4344" s="10"/>
      <c r="I4344" s="10"/>
      <c r="J4344" s="10"/>
      <c r="K4344" s="10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W4344" s="10"/>
      <c r="X4344" s="10"/>
      <c r="Y4344" s="10"/>
      <c r="Z4344" s="10"/>
      <c r="AA4344" s="13"/>
    </row>
    <row r="4345" spans="1:27">
      <c r="A4345" s="13"/>
      <c r="B4345" s="13"/>
      <c r="C4345" s="10"/>
      <c r="D4345" s="10"/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  <c r="AA4345" s="13"/>
    </row>
    <row r="4346" spans="1:27">
      <c r="A4346" s="13"/>
      <c r="B4346" s="13"/>
      <c r="C4346" s="10"/>
      <c r="D4346" s="10"/>
      <c r="E4346" s="10"/>
      <c r="F4346" s="10"/>
      <c r="G4346" s="10"/>
      <c r="H4346" s="10"/>
      <c r="I4346" s="10"/>
      <c r="J4346" s="10"/>
      <c r="K4346" s="10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W4346" s="10"/>
      <c r="X4346" s="10"/>
      <c r="Y4346" s="10"/>
      <c r="Z4346" s="10"/>
      <c r="AA4346" s="13"/>
    </row>
    <row r="4347" spans="1:27">
      <c r="A4347" s="13"/>
      <c r="B4347" s="13"/>
      <c r="C4347" s="10"/>
      <c r="D4347" s="10"/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W4347" s="10"/>
      <c r="X4347" s="10"/>
      <c r="Y4347" s="10"/>
      <c r="Z4347" s="10"/>
      <c r="AA4347" s="13"/>
    </row>
    <row r="4348" spans="1:27">
      <c r="A4348" s="13"/>
      <c r="B4348" s="13"/>
      <c r="C4348" s="10"/>
      <c r="D4348" s="10"/>
      <c r="E4348" s="10"/>
      <c r="F4348" s="10"/>
      <c r="G4348" s="10"/>
      <c r="H4348" s="10"/>
      <c r="I4348" s="10"/>
      <c r="J4348" s="10"/>
      <c r="K4348" s="10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  <c r="AA4348" s="13"/>
    </row>
    <row r="4349" spans="1:27">
      <c r="A4349" s="13"/>
      <c r="B4349" s="13"/>
      <c r="C4349" s="10"/>
      <c r="D4349" s="10"/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W4349" s="10"/>
      <c r="X4349" s="10"/>
      <c r="Y4349" s="10"/>
      <c r="Z4349" s="10"/>
      <c r="AA4349" s="13"/>
    </row>
    <row r="4350" spans="1:27">
      <c r="A4350" s="13"/>
      <c r="B4350" s="13"/>
      <c r="C4350" s="10"/>
      <c r="D4350" s="10"/>
      <c r="E4350" s="10"/>
      <c r="F4350" s="10"/>
      <c r="G4350" s="10"/>
      <c r="H4350" s="10"/>
      <c r="I4350" s="10"/>
      <c r="J4350" s="10"/>
      <c r="K4350" s="10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  <c r="V4350" s="10"/>
      <c r="W4350" s="10"/>
      <c r="X4350" s="10"/>
      <c r="Y4350" s="10"/>
      <c r="Z4350" s="10"/>
      <c r="AA4350" s="13"/>
    </row>
    <row r="4351" spans="1:27">
      <c r="A4351" s="13"/>
      <c r="B4351" s="13"/>
      <c r="C4351" s="10"/>
      <c r="D4351" s="10"/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W4351" s="10"/>
      <c r="X4351" s="10"/>
      <c r="Y4351" s="10"/>
      <c r="Z4351" s="10"/>
      <c r="AA4351" s="13"/>
    </row>
    <row r="4352" spans="1:27">
      <c r="A4352" s="13"/>
      <c r="B4352" s="13"/>
      <c r="C4352" s="10"/>
      <c r="D4352" s="10"/>
      <c r="E4352" s="10"/>
      <c r="F4352" s="10"/>
      <c r="G4352" s="10"/>
      <c r="H4352" s="10"/>
      <c r="I4352" s="10"/>
      <c r="J4352" s="10"/>
      <c r="K4352" s="10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  <c r="V4352" s="10"/>
      <c r="W4352" s="10"/>
      <c r="X4352" s="10"/>
      <c r="Y4352" s="10"/>
      <c r="Z4352" s="10"/>
      <c r="AA4352" s="13"/>
    </row>
    <row r="4353" spans="1:27">
      <c r="A4353" s="13"/>
      <c r="B4353" s="13"/>
      <c r="C4353" s="10"/>
      <c r="D4353" s="10"/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  <c r="AA4353" s="13"/>
    </row>
    <row r="4354" spans="1:27">
      <c r="A4354" s="13"/>
      <c r="B4354" s="13"/>
      <c r="C4354" s="10"/>
      <c r="D4354" s="10"/>
      <c r="E4354" s="10"/>
      <c r="F4354" s="10"/>
      <c r="G4354" s="10"/>
      <c r="H4354" s="10"/>
      <c r="I4354" s="10"/>
      <c r="J4354" s="10"/>
      <c r="K4354" s="10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  <c r="V4354" s="10"/>
      <c r="W4354" s="10"/>
      <c r="X4354" s="10"/>
      <c r="Y4354" s="10"/>
      <c r="Z4354" s="10"/>
      <c r="AA4354" s="13"/>
    </row>
    <row r="4355" spans="1:27">
      <c r="A4355" s="13"/>
      <c r="B4355" s="13"/>
      <c r="C4355" s="10"/>
      <c r="D4355" s="10"/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W4355" s="10"/>
      <c r="X4355" s="10"/>
      <c r="Y4355" s="10"/>
      <c r="Z4355" s="10"/>
      <c r="AA4355" s="13"/>
    </row>
    <row r="4356" spans="1:27">
      <c r="A4356" s="13"/>
      <c r="B4356" s="13"/>
      <c r="C4356" s="10"/>
      <c r="D4356" s="10"/>
      <c r="E4356" s="10"/>
      <c r="F4356" s="10"/>
      <c r="G4356" s="10"/>
      <c r="H4356" s="10"/>
      <c r="I4356" s="10"/>
      <c r="J4356" s="10"/>
      <c r="K4356" s="10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  <c r="AA4356" s="13"/>
    </row>
    <row r="4357" spans="1:27">
      <c r="A4357" s="13"/>
      <c r="B4357" s="13"/>
      <c r="C4357" s="10"/>
      <c r="D4357" s="10"/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W4357" s="10"/>
      <c r="X4357" s="10"/>
      <c r="Y4357" s="10"/>
      <c r="Z4357" s="10"/>
      <c r="AA4357" s="13"/>
    </row>
    <row r="4358" spans="1:27">
      <c r="A4358" s="13"/>
      <c r="B4358" s="13"/>
      <c r="C4358" s="10"/>
      <c r="D4358" s="10"/>
      <c r="E4358" s="10"/>
      <c r="F4358" s="10"/>
      <c r="G4358" s="10"/>
      <c r="H4358" s="10"/>
      <c r="I4358" s="10"/>
      <c r="J4358" s="10"/>
      <c r="K4358" s="10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  <c r="V4358" s="10"/>
      <c r="W4358" s="10"/>
      <c r="X4358" s="10"/>
      <c r="Y4358" s="10"/>
      <c r="Z4358" s="10"/>
      <c r="AA4358" s="13"/>
    </row>
    <row r="4359" spans="1:27">
      <c r="A4359" s="13"/>
      <c r="B4359" s="13"/>
      <c r="C4359" s="10"/>
      <c r="D4359" s="10"/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W4359" s="10"/>
      <c r="X4359" s="10"/>
      <c r="Y4359" s="10"/>
      <c r="Z4359" s="10"/>
      <c r="AA4359" s="13"/>
    </row>
    <row r="4360" spans="1:27">
      <c r="A4360" s="13"/>
      <c r="B4360" s="13"/>
      <c r="C4360" s="10"/>
      <c r="D4360" s="10"/>
      <c r="E4360" s="10"/>
      <c r="F4360" s="10"/>
      <c r="G4360" s="10"/>
      <c r="H4360" s="10"/>
      <c r="I4360" s="10"/>
      <c r="J4360" s="10"/>
      <c r="K4360" s="10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  <c r="V4360" s="10"/>
      <c r="W4360" s="10"/>
      <c r="X4360" s="10"/>
      <c r="Y4360" s="10"/>
      <c r="Z4360" s="10"/>
      <c r="AA4360" s="13"/>
    </row>
    <row r="4361" spans="1:27">
      <c r="A4361" s="13"/>
      <c r="B4361" s="13"/>
      <c r="C4361" s="10"/>
      <c r="D4361" s="10"/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W4361" s="10"/>
      <c r="X4361" s="10"/>
      <c r="Y4361" s="10"/>
      <c r="Z4361" s="10"/>
      <c r="AA4361" s="13"/>
    </row>
    <row r="4362" spans="1:27">
      <c r="A4362" s="13"/>
      <c r="B4362" s="13"/>
      <c r="C4362" s="10"/>
      <c r="D4362" s="10"/>
      <c r="E4362" s="10"/>
      <c r="F4362" s="10"/>
      <c r="G4362" s="10"/>
      <c r="H4362" s="10"/>
      <c r="I4362" s="10"/>
      <c r="J4362" s="10"/>
      <c r="K4362" s="10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  <c r="AA4362" s="13"/>
    </row>
    <row r="4363" spans="1:27">
      <c r="A4363" s="13"/>
      <c r="B4363" s="13"/>
      <c r="C4363" s="10"/>
      <c r="D4363" s="10"/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W4363" s="10"/>
      <c r="X4363" s="10"/>
      <c r="Y4363" s="10"/>
      <c r="Z4363" s="10"/>
      <c r="AA4363" s="13"/>
    </row>
    <row r="4364" spans="1:27">
      <c r="A4364" s="13"/>
      <c r="B4364" s="13"/>
      <c r="C4364" s="10"/>
      <c r="D4364" s="10"/>
      <c r="E4364" s="10"/>
      <c r="F4364" s="10"/>
      <c r="G4364" s="10"/>
      <c r="H4364" s="10"/>
      <c r="I4364" s="10"/>
      <c r="J4364" s="10"/>
      <c r="K4364" s="10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  <c r="V4364" s="10"/>
      <c r="W4364" s="10"/>
      <c r="X4364" s="10"/>
      <c r="Y4364" s="10"/>
      <c r="Z4364" s="10"/>
      <c r="AA4364" s="13"/>
    </row>
    <row r="4365" spans="1:27">
      <c r="A4365" s="13"/>
      <c r="B4365" s="13"/>
      <c r="C4365" s="10"/>
      <c r="D4365" s="10"/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W4365" s="10"/>
      <c r="X4365" s="10"/>
      <c r="Y4365" s="10"/>
      <c r="Z4365" s="10"/>
      <c r="AA4365" s="13"/>
    </row>
    <row r="4366" spans="1:27">
      <c r="A4366" s="13"/>
      <c r="B4366" s="13"/>
      <c r="C4366" s="10"/>
      <c r="D4366" s="10"/>
      <c r="E4366" s="10"/>
      <c r="F4366" s="10"/>
      <c r="G4366" s="10"/>
      <c r="H4366" s="10"/>
      <c r="I4366" s="10"/>
      <c r="J4366" s="10"/>
      <c r="K4366" s="10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  <c r="V4366" s="10"/>
      <c r="W4366" s="10"/>
      <c r="X4366" s="10"/>
      <c r="Y4366" s="10"/>
      <c r="Z4366" s="10"/>
      <c r="AA4366" s="13"/>
    </row>
    <row r="4367" spans="1:27">
      <c r="A4367" s="13"/>
      <c r="B4367" s="13"/>
      <c r="C4367" s="10"/>
      <c r="D4367" s="10"/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  <c r="AA4367" s="13"/>
    </row>
    <row r="4368" spans="1:27">
      <c r="A4368" s="13"/>
      <c r="B4368" s="13"/>
      <c r="C4368" s="10"/>
      <c r="D4368" s="10"/>
      <c r="E4368" s="10"/>
      <c r="F4368" s="10"/>
      <c r="G4368" s="10"/>
      <c r="H4368" s="10"/>
      <c r="I4368" s="10"/>
      <c r="J4368" s="10"/>
      <c r="K4368" s="10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  <c r="V4368" s="10"/>
      <c r="W4368" s="10"/>
      <c r="X4368" s="10"/>
      <c r="Y4368" s="10"/>
      <c r="Z4368" s="10"/>
      <c r="AA4368" s="13"/>
    </row>
    <row r="4369" spans="1:27">
      <c r="A4369" s="13"/>
      <c r="B4369" s="13"/>
      <c r="C4369" s="10"/>
      <c r="D4369" s="10"/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W4369" s="10"/>
      <c r="X4369" s="10"/>
      <c r="Y4369" s="10"/>
      <c r="Z4369" s="10"/>
      <c r="AA4369" s="13"/>
    </row>
    <row r="4370" spans="1:27">
      <c r="A4370" s="13"/>
      <c r="B4370" s="13"/>
      <c r="C4370" s="10"/>
      <c r="D4370" s="10"/>
      <c r="E4370" s="10"/>
      <c r="F4370" s="10"/>
      <c r="G4370" s="10"/>
      <c r="H4370" s="10"/>
      <c r="I4370" s="10"/>
      <c r="J4370" s="10"/>
      <c r="K4370" s="10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  <c r="AA4370" s="13"/>
    </row>
    <row r="4371" spans="1:27">
      <c r="A4371" s="13"/>
      <c r="B4371" s="13"/>
      <c r="C4371" s="10"/>
      <c r="D4371" s="10"/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W4371" s="10"/>
      <c r="X4371" s="10"/>
      <c r="Y4371" s="10"/>
      <c r="Z4371" s="10"/>
      <c r="AA4371" s="13"/>
    </row>
    <row r="4372" spans="1:27">
      <c r="A4372" s="13"/>
      <c r="B4372" s="13"/>
      <c r="C4372" s="10"/>
      <c r="D4372" s="10"/>
      <c r="E4372" s="10"/>
      <c r="F4372" s="10"/>
      <c r="G4372" s="10"/>
      <c r="H4372" s="10"/>
      <c r="I4372" s="10"/>
      <c r="J4372" s="10"/>
      <c r="K4372" s="10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  <c r="V4372" s="10"/>
      <c r="W4372" s="10"/>
      <c r="X4372" s="10"/>
      <c r="Y4372" s="10"/>
      <c r="Z4372" s="10"/>
      <c r="AA4372" s="13"/>
    </row>
    <row r="4373" spans="1:27">
      <c r="A4373" s="13"/>
      <c r="B4373" s="13"/>
      <c r="C4373" s="10"/>
      <c r="D4373" s="10"/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W4373" s="10"/>
      <c r="X4373" s="10"/>
      <c r="Y4373" s="10"/>
      <c r="Z4373" s="10"/>
      <c r="AA4373" s="13"/>
    </row>
    <row r="4374" spans="1:27">
      <c r="A4374" s="13"/>
      <c r="B4374" s="13"/>
      <c r="C4374" s="10"/>
      <c r="D4374" s="10"/>
      <c r="E4374" s="10"/>
      <c r="F4374" s="10"/>
      <c r="G4374" s="10"/>
      <c r="H4374" s="10"/>
      <c r="I4374" s="10"/>
      <c r="J4374" s="10"/>
      <c r="K4374" s="10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  <c r="V4374" s="10"/>
      <c r="W4374" s="10"/>
      <c r="X4374" s="10"/>
      <c r="Y4374" s="10"/>
      <c r="Z4374" s="10"/>
      <c r="AA4374" s="13"/>
    </row>
    <row r="4375" spans="1:27">
      <c r="A4375" s="13"/>
      <c r="B4375" s="13"/>
      <c r="C4375" s="10"/>
      <c r="D4375" s="10"/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  <c r="AA4375" s="13"/>
    </row>
    <row r="4376" spans="1:27">
      <c r="A4376" s="13"/>
      <c r="B4376" s="13"/>
      <c r="C4376" s="10"/>
      <c r="D4376" s="10"/>
      <c r="E4376" s="10"/>
      <c r="F4376" s="10"/>
      <c r="G4376" s="10"/>
      <c r="H4376" s="10"/>
      <c r="I4376" s="10"/>
      <c r="J4376" s="10"/>
      <c r="K4376" s="10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  <c r="V4376" s="10"/>
      <c r="W4376" s="10"/>
      <c r="X4376" s="10"/>
      <c r="Y4376" s="10"/>
      <c r="Z4376" s="10"/>
      <c r="AA4376" s="13"/>
    </row>
    <row r="4377" spans="1:27">
      <c r="A4377" s="13"/>
      <c r="B4377" s="13"/>
      <c r="C4377" s="10"/>
      <c r="D4377" s="10"/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W4377" s="10"/>
      <c r="X4377" s="10"/>
      <c r="Y4377" s="10"/>
      <c r="Z4377" s="10"/>
      <c r="AA4377" s="13"/>
    </row>
    <row r="4378" spans="1:27">
      <c r="A4378" s="13"/>
      <c r="B4378" s="13"/>
      <c r="C4378" s="10"/>
      <c r="D4378" s="10"/>
      <c r="E4378" s="10"/>
      <c r="F4378" s="10"/>
      <c r="G4378" s="10"/>
      <c r="H4378" s="10"/>
      <c r="I4378" s="10"/>
      <c r="J4378" s="10"/>
      <c r="K4378" s="10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  <c r="AA4378" s="13"/>
    </row>
    <row r="4379" spans="1:27">
      <c r="A4379" s="13"/>
      <c r="B4379" s="13"/>
      <c r="C4379" s="10"/>
      <c r="D4379" s="10"/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W4379" s="10"/>
      <c r="X4379" s="10"/>
      <c r="Y4379" s="10"/>
      <c r="Z4379" s="10"/>
      <c r="AA4379" s="13"/>
    </row>
    <row r="4380" spans="1:27">
      <c r="A4380" s="13"/>
      <c r="B4380" s="13"/>
      <c r="C4380" s="10"/>
      <c r="D4380" s="10"/>
      <c r="E4380" s="10"/>
      <c r="F4380" s="10"/>
      <c r="G4380" s="10"/>
      <c r="H4380" s="10"/>
      <c r="I4380" s="10"/>
      <c r="J4380" s="10"/>
      <c r="K4380" s="10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  <c r="V4380" s="10"/>
      <c r="W4380" s="10"/>
      <c r="X4380" s="10"/>
      <c r="Y4380" s="10"/>
      <c r="Z4380" s="10"/>
      <c r="AA4380" s="13"/>
    </row>
    <row r="4381" spans="1:27">
      <c r="A4381" s="13"/>
      <c r="B4381" s="13"/>
      <c r="C4381" s="10"/>
      <c r="D4381" s="10"/>
      <c r="E4381" s="10"/>
      <c r="F4381" s="10"/>
      <c r="G4381" s="10"/>
      <c r="H4381" s="10"/>
      <c r="I4381" s="10"/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  <c r="AA4381" s="13"/>
    </row>
    <row r="4382" spans="1:27">
      <c r="A4382" s="13"/>
      <c r="B4382" s="13"/>
      <c r="C4382" s="10"/>
      <c r="D4382" s="10"/>
      <c r="E4382" s="10"/>
      <c r="F4382" s="10"/>
      <c r="G4382" s="10"/>
      <c r="H4382" s="10"/>
      <c r="I4382" s="10"/>
      <c r="J4382" s="10"/>
      <c r="K4382" s="10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  <c r="V4382" s="10"/>
      <c r="W4382" s="10"/>
      <c r="X4382" s="10"/>
      <c r="Y4382" s="10"/>
      <c r="Z4382" s="10"/>
      <c r="AA4382" s="13"/>
    </row>
    <row r="4383" spans="1:27">
      <c r="A4383" s="13"/>
      <c r="B4383" s="13"/>
      <c r="C4383" s="10"/>
      <c r="D4383" s="10"/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W4383" s="10"/>
      <c r="X4383" s="10"/>
      <c r="Y4383" s="10"/>
      <c r="Z4383" s="10"/>
      <c r="AA4383" s="13"/>
    </row>
    <row r="4384" spans="1:27">
      <c r="A4384" s="13"/>
      <c r="B4384" s="13"/>
      <c r="C4384" s="10"/>
      <c r="D4384" s="10"/>
      <c r="E4384" s="10"/>
      <c r="F4384" s="10"/>
      <c r="G4384" s="10"/>
      <c r="H4384" s="10"/>
      <c r="I4384" s="10"/>
      <c r="J4384" s="10"/>
      <c r="K4384" s="10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  <c r="AA4384" s="13"/>
    </row>
    <row r="4385" spans="1:27">
      <c r="A4385" s="13"/>
      <c r="B4385" s="13"/>
      <c r="C4385" s="10"/>
      <c r="D4385" s="10"/>
      <c r="E4385" s="10"/>
      <c r="F4385" s="10"/>
      <c r="G4385" s="10"/>
      <c r="H4385" s="10"/>
      <c r="I4385" s="10"/>
      <c r="J4385" s="10"/>
      <c r="K4385" s="10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W4385" s="10"/>
      <c r="X4385" s="10"/>
      <c r="Y4385" s="10"/>
      <c r="Z4385" s="10"/>
      <c r="AA4385" s="13"/>
    </row>
    <row r="4386" spans="1:27">
      <c r="A4386" s="13"/>
      <c r="B4386" s="13"/>
      <c r="C4386" s="10"/>
      <c r="D4386" s="10"/>
      <c r="E4386" s="10"/>
      <c r="F4386" s="10"/>
      <c r="G4386" s="10"/>
      <c r="H4386" s="10"/>
      <c r="I4386" s="10"/>
      <c r="J4386" s="10"/>
      <c r="K4386" s="10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  <c r="V4386" s="10"/>
      <c r="W4386" s="10"/>
      <c r="X4386" s="10"/>
      <c r="Y4386" s="10"/>
      <c r="Z4386" s="10"/>
      <c r="AA4386" s="13"/>
    </row>
    <row r="4387" spans="1:27">
      <c r="A4387" s="13"/>
      <c r="B4387" s="13"/>
      <c r="C4387" s="10"/>
      <c r="D4387" s="10"/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W4387" s="10"/>
      <c r="X4387" s="10"/>
      <c r="Y4387" s="10"/>
      <c r="Z4387" s="10"/>
      <c r="AA4387" s="13"/>
    </row>
    <row r="4388" spans="1:27">
      <c r="A4388" s="13"/>
      <c r="B4388" s="13"/>
      <c r="C4388" s="10"/>
      <c r="D4388" s="10"/>
      <c r="E4388" s="10"/>
      <c r="F4388" s="10"/>
      <c r="G4388" s="10"/>
      <c r="H4388" s="10"/>
      <c r="I4388" s="10"/>
      <c r="J4388" s="10"/>
      <c r="K4388" s="10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  <c r="AA4388" s="13"/>
    </row>
    <row r="4389" spans="1:27">
      <c r="A4389" s="13"/>
      <c r="B4389" s="13"/>
      <c r="C4389" s="10"/>
      <c r="D4389" s="10"/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W4389" s="10"/>
      <c r="X4389" s="10"/>
      <c r="Y4389" s="10"/>
      <c r="Z4389" s="10"/>
      <c r="AA4389" s="13"/>
    </row>
    <row r="4390" spans="1:27">
      <c r="A4390" s="13"/>
      <c r="B4390" s="13"/>
      <c r="C4390" s="10"/>
      <c r="D4390" s="10"/>
      <c r="E4390" s="10"/>
      <c r="F4390" s="10"/>
      <c r="G4390" s="10"/>
      <c r="H4390" s="10"/>
      <c r="I4390" s="10"/>
      <c r="J4390" s="10"/>
      <c r="K4390" s="10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  <c r="V4390" s="10"/>
      <c r="W4390" s="10"/>
      <c r="X4390" s="10"/>
      <c r="Y4390" s="10"/>
      <c r="Z4390" s="10"/>
      <c r="AA4390" s="13"/>
    </row>
    <row r="4391" spans="1:27">
      <c r="A4391" s="13"/>
      <c r="B4391" s="13"/>
      <c r="C4391" s="10"/>
      <c r="D4391" s="10"/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W4391" s="10"/>
      <c r="X4391" s="10"/>
      <c r="Y4391" s="10"/>
      <c r="Z4391" s="10"/>
      <c r="AA4391" s="13"/>
    </row>
    <row r="4392" spans="1:27">
      <c r="A4392" s="13"/>
      <c r="B4392" s="13"/>
      <c r="C4392" s="10"/>
      <c r="D4392" s="10"/>
      <c r="E4392" s="10"/>
      <c r="F4392" s="10"/>
      <c r="G4392" s="10"/>
      <c r="H4392" s="10"/>
      <c r="I4392" s="10"/>
      <c r="J4392" s="10"/>
      <c r="K4392" s="10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  <c r="V4392" s="10"/>
      <c r="W4392" s="10"/>
      <c r="X4392" s="10"/>
      <c r="Y4392" s="10"/>
      <c r="Z4392" s="10"/>
      <c r="AA4392" s="13"/>
    </row>
    <row r="4393" spans="1:27">
      <c r="A4393" s="13"/>
      <c r="B4393" s="13"/>
      <c r="C4393" s="10"/>
      <c r="D4393" s="10"/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  <c r="AA4393" s="13"/>
    </row>
    <row r="4394" spans="1:27">
      <c r="A4394" s="13"/>
      <c r="B4394" s="13"/>
      <c r="C4394" s="10"/>
      <c r="D4394" s="10"/>
      <c r="E4394" s="10"/>
      <c r="F4394" s="10"/>
      <c r="G4394" s="10"/>
      <c r="H4394" s="10"/>
      <c r="I4394" s="10"/>
      <c r="J4394" s="10"/>
      <c r="K4394" s="10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  <c r="V4394" s="10"/>
      <c r="W4394" s="10"/>
      <c r="X4394" s="10"/>
      <c r="Y4394" s="10"/>
      <c r="Z4394" s="10"/>
      <c r="AA4394" s="13"/>
    </row>
    <row r="4395" spans="1:27">
      <c r="A4395" s="13"/>
      <c r="B4395" s="13"/>
      <c r="C4395" s="10"/>
      <c r="D4395" s="10"/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  <c r="V4395" s="10"/>
      <c r="W4395" s="10"/>
      <c r="X4395" s="10"/>
      <c r="Y4395" s="10"/>
      <c r="Z4395" s="10"/>
      <c r="AA4395" s="13"/>
    </row>
    <row r="4396" spans="1:27">
      <c r="A4396" s="13"/>
      <c r="B4396" s="13"/>
      <c r="C4396" s="10"/>
      <c r="D4396" s="10"/>
      <c r="E4396" s="10"/>
      <c r="F4396" s="10"/>
      <c r="G4396" s="10"/>
      <c r="H4396" s="10"/>
      <c r="I4396" s="10"/>
      <c r="J4396" s="10"/>
      <c r="K4396" s="10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  <c r="V4396" s="10"/>
      <c r="W4396" s="10"/>
      <c r="X4396" s="10"/>
      <c r="Y4396" s="10"/>
      <c r="Z4396" s="10"/>
      <c r="AA4396" s="13"/>
    </row>
    <row r="4397" spans="1:27">
      <c r="A4397" s="13"/>
      <c r="B4397" s="13"/>
      <c r="C4397" s="10"/>
      <c r="D4397" s="10"/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W4397" s="10"/>
      <c r="X4397" s="10"/>
      <c r="Y4397" s="10"/>
      <c r="Z4397" s="10"/>
      <c r="AA4397" s="13"/>
    </row>
    <row r="4398" spans="1:27">
      <c r="A4398" s="13"/>
      <c r="B4398" s="13"/>
      <c r="C4398" s="10"/>
      <c r="D4398" s="10"/>
      <c r="E4398" s="10"/>
      <c r="F4398" s="10"/>
      <c r="G4398" s="10"/>
      <c r="H4398" s="10"/>
      <c r="I4398" s="10"/>
      <c r="J4398" s="10"/>
      <c r="K4398" s="10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  <c r="V4398" s="10"/>
      <c r="W4398" s="10"/>
      <c r="X4398" s="10"/>
      <c r="Y4398" s="10"/>
      <c r="Z4398" s="10"/>
      <c r="AA4398" s="13"/>
    </row>
    <row r="4399" spans="1:27">
      <c r="A4399" s="13"/>
      <c r="B4399" s="13"/>
      <c r="C4399" s="10"/>
      <c r="D4399" s="10"/>
      <c r="E4399" s="10"/>
      <c r="F4399" s="10"/>
      <c r="G4399" s="10"/>
      <c r="H4399" s="10"/>
      <c r="I4399" s="10"/>
      <c r="J4399" s="10"/>
      <c r="K4399" s="10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W4399" s="10"/>
      <c r="X4399" s="10"/>
      <c r="Y4399" s="10"/>
      <c r="Z4399" s="10"/>
      <c r="AA4399" s="13"/>
    </row>
    <row r="4400" spans="1:27">
      <c r="A4400" s="13"/>
      <c r="B4400" s="13"/>
      <c r="C4400" s="10"/>
      <c r="D4400" s="10"/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  <c r="AA4400" s="13"/>
    </row>
    <row r="4401" spans="1:27">
      <c r="A4401" s="13"/>
      <c r="B4401" s="13"/>
      <c r="C4401" s="10"/>
      <c r="D4401" s="10"/>
      <c r="E4401" s="10"/>
      <c r="F4401" s="10"/>
      <c r="G4401" s="10"/>
      <c r="H4401" s="10"/>
      <c r="I4401" s="10"/>
      <c r="J4401" s="10"/>
      <c r="K4401" s="10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  <c r="AA4401" s="13"/>
    </row>
    <row r="4402" spans="1:27">
      <c r="A4402" s="13"/>
      <c r="B4402" s="13"/>
      <c r="C4402" s="10"/>
      <c r="D4402" s="10"/>
      <c r="E4402" s="10"/>
      <c r="F4402" s="10"/>
      <c r="G4402" s="10"/>
      <c r="H4402" s="10"/>
      <c r="I4402" s="10"/>
      <c r="J4402" s="10"/>
      <c r="K4402" s="10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  <c r="V4402" s="10"/>
      <c r="W4402" s="10"/>
      <c r="X4402" s="10"/>
      <c r="Y4402" s="10"/>
      <c r="Z4402" s="10"/>
      <c r="AA4402" s="13"/>
    </row>
    <row r="4403" spans="1:27">
      <c r="A4403" s="13"/>
      <c r="B4403" s="13"/>
      <c r="C4403" s="10"/>
      <c r="D4403" s="10"/>
      <c r="E4403" s="10"/>
      <c r="F4403" s="10"/>
      <c r="G4403" s="10"/>
      <c r="H4403" s="10"/>
      <c r="I4403" s="10"/>
      <c r="J4403" s="10"/>
      <c r="K4403" s="10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W4403" s="10"/>
      <c r="X4403" s="10"/>
      <c r="Y4403" s="10"/>
      <c r="Z4403" s="10"/>
      <c r="AA4403" s="13"/>
    </row>
    <row r="4404" spans="1:27">
      <c r="A4404" s="13"/>
      <c r="B4404" s="13"/>
      <c r="C4404" s="10"/>
      <c r="D4404" s="10"/>
      <c r="E4404" s="10"/>
      <c r="F4404" s="10"/>
      <c r="G4404" s="10"/>
      <c r="H4404" s="10"/>
      <c r="I4404" s="10"/>
      <c r="J4404" s="10"/>
      <c r="K4404" s="10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  <c r="V4404" s="10"/>
      <c r="W4404" s="10"/>
      <c r="X4404" s="10"/>
      <c r="Y4404" s="10"/>
      <c r="Z4404" s="10"/>
      <c r="AA4404" s="13"/>
    </row>
    <row r="4405" spans="1:27">
      <c r="A4405" s="13"/>
      <c r="B4405" s="13"/>
      <c r="C4405" s="10"/>
      <c r="D4405" s="10"/>
      <c r="E4405" s="10"/>
      <c r="F4405" s="10"/>
      <c r="G4405" s="10"/>
      <c r="H4405" s="10"/>
      <c r="I4405" s="10"/>
      <c r="J4405" s="10"/>
      <c r="K4405" s="10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W4405" s="10"/>
      <c r="X4405" s="10"/>
      <c r="Y4405" s="10"/>
      <c r="Z4405" s="10"/>
      <c r="AA4405" s="13"/>
    </row>
    <row r="4406" spans="1:27">
      <c r="A4406" s="13"/>
      <c r="B4406" s="13"/>
      <c r="C4406" s="10"/>
      <c r="D4406" s="10"/>
      <c r="E4406" s="10"/>
      <c r="F4406" s="10"/>
      <c r="G4406" s="10"/>
      <c r="H4406" s="10"/>
      <c r="I4406" s="10"/>
      <c r="J4406" s="10"/>
      <c r="K4406" s="10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  <c r="V4406" s="10"/>
      <c r="W4406" s="10"/>
      <c r="X4406" s="10"/>
      <c r="Y4406" s="10"/>
      <c r="Z4406" s="10"/>
      <c r="AA4406" s="13"/>
    </row>
    <row r="4407" spans="1:27">
      <c r="A4407" s="13"/>
      <c r="B4407" s="13"/>
      <c r="C4407" s="10"/>
      <c r="D4407" s="10"/>
      <c r="E4407" s="10"/>
      <c r="F4407" s="10"/>
      <c r="G4407" s="10"/>
      <c r="H4407" s="10"/>
      <c r="I4407" s="10"/>
      <c r="J4407" s="10"/>
      <c r="K4407" s="10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W4407" s="10"/>
      <c r="X4407" s="10"/>
      <c r="Y4407" s="10"/>
      <c r="Z4407" s="10"/>
      <c r="AA4407" s="13"/>
    </row>
    <row r="4408" spans="1:27">
      <c r="A4408" s="13"/>
      <c r="B4408" s="13"/>
      <c r="C4408" s="10"/>
      <c r="D4408" s="10"/>
      <c r="E4408" s="10"/>
      <c r="F4408" s="10"/>
      <c r="G4408" s="10"/>
      <c r="H4408" s="10"/>
      <c r="I4408" s="10"/>
      <c r="J4408" s="10"/>
      <c r="K4408" s="10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  <c r="V4408" s="10"/>
      <c r="W4408" s="10"/>
      <c r="X4408" s="10"/>
      <c r="Y4408" s="10"/>
      <c r="Z4408" s="10"/>
      <c r="AA4408" s="13"/>
    </row>
    <row r="4409" spans="1:27">
      <c r="A4409" s="13"/>
      <c r="B4409" s="13"/>
      <c r="C4409" s="10"/>
      <c r="D4409" s="10"/>
      <c r="E4409" s="10"/>
      <c r="F4409" s="10"/>
      <c r="G4409" s="10"/>
      <c r="H4409" s="10"/>
      <c r="I4409" s="10"/>
      <c r="J4409" s="10"/>
      <c r="K4409" s="10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W4409" s="10"/>
      <c r="X4409" s="10"/>
      <c r="Y4409" s="10"/>
      <c r="Z4409" s="10"/>
      <c r="AA4409" s="13"/>
    </row>
    <row r="4410" spans="1:27">
      <c r="A4410" s="13"/>
      <c r="B4410" s="13"/>
      <c r="C4410" s="10"/>
      <c r="D4410" s="10"/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  <c r="AA4410" s="13"/>
    </row>
    <row r="4411" spans="1:27">
      <c r="A4411" s="13"/>
      <c r="B4411" s="13"/>
      <c r="C4411" s="10"/>
      <c r="D4411" s="10"/>
      <c r="E4411" s="10"/>
      <c r="F4411" s="10"/>
      <c r="G4411" s="10"/>
      <c r="H4411" s="10"/>
      <c r="I4411" s="10"/>
      <c r="J4411" s="10"/>
      <c r="K4411" s="10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W4411" s="10"/>
      <c r="X4411" s="10"/>
      <c r="Y4411" s="10"/>
      <c r="Z4411" s="10"/>
      <c r="AA4411" s="13"/>
    </row>
    <row r="4412" spans="1:27">
      <c r="A4412" s="13"/>
      <c r="B4412" s="13"/>
      <c r="C4412" s="10"/>
      <c r="D4412" s="10"/>
      <c r="E4412" s="10"/>
      <c r="F4412" s="10"/>
      <c r="G4412" s="10"/>
      <c r="H4412" s="10"/>
      <c r="I4412" s="10"/>
      <c r="J4412" s="10"/>
      <c r="K4412" s="10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  <c r="V4412" s="10"/>
      <c r="W4412" s="10"/>
      <c r="X4412" s="10"/>
      <c r="Y4412" s="10"/>
      <c r="Z4412" s="10"/>
      <c r="AA4412" s="13"/>
    </row>
    <row r="4413" spans="1:27">
      <c r="A4413" s="13"/>
      <c r="B4413" s="13"/>
      <c r="C4413" s="10"/>
      <c r="D4413" s="10"/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W4413" s="10"/>
      <c r="X4413" s="10"/>
      <c r="Y4413" s="10"/>
      <c r="Z4413" s="10"/>
      <c r="AA4413" s="13"/>
    </row>
    <row r="4414" spans="1:27">
      <c r="A4414" s="13"/>
      <c r="B4414" s="13"/>
      <c r="C4414" s="10"/>
      <c r="D4414" s="10"/>
      <c r="E4414" s="10"/>
      <c r="F4414" s="10"/>
      <c r="G4414" s="10"/>
      <c r="H4414" s="10"/>
      <c r="I4414" s="10"/>
      <c r="J4414" s="10"/>
      <c r="K4414" s="10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  <c r="V4414" s="10"/>
      <c r="W4414" s="10"/>
      <c r="X4414" s="10"/>
      <c r="Y4414" s="10"/>
      <c r="Z4414" s="10"/>
      <c r="AA4414" s="13"/>
    </row>
    <row r="4415" spans="1:27">
      <c r="A4415" s="13"/>
      <c r="B4415" s="13"/>
      <c r="C4415" s="10"/>
      <c r="D4415" s="10"/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  <c r="AA4415" s="13"/>
    </row>
    <row r="4416" spans="1:27">
      <c r="A4416" s="13"/>
      <c r="B4416" s="13"/>
      <c r="C4416" s="10"/>
      <c r="D4416" s="10"/>
      <c r="E4416" s="10"/>
      <c r="F4416" s="10"/>
      <c r="G4416" s="10"/>
      <c r="H4416" s="10"/>
      <c r="I4416" s="10"/>
      <c r="J4416" s="10"/>
      <c r="K4416" s="10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  <c r="V4416" s="10"/>
      <c r="W4416" s="10"/>
      <c r="X4416" s="10"/>
      <c r="Y4416" s="10"/>
      <c r="Z4416" s="10"/>
      <c r="AA4416" s="13"/>
    </row>
    <row r="4417" spans="1:27">
      <c r="A4417" s="13"/>
      <c r="B4417" s="13"/>
      <c r="C4417" s="10"/>
      <c r="D4417" s="10"/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W4417" s="10"/>
      <c r="X4417" s="10"/>
      <c r="Y4417" s="10"/>
      <c r="Z4417" s="10"/>
      <c r="AA4417" s="13"/>
    </row>
    <row r="4418" spans="1:27">
      <c r="A4418" s="13"/>
      <c r="B4418" s="13"/>
      <c r="C4418" s="10"/>
      <c r="D4418" s="10"/>
      <c r="E4418" s="10"/>
      <c r="F4418" s="10"/>
      <c r="G4418" s="10"/>
      <c r="H4418" s="10"/>
      <c r="I4418" s="10"/>
      <c r="J4418" s="10"/>
      <c r="K4418" s="10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  <c r="AA4418" s="13"/>
    </row>
    <row r="4419" spans="1:27">
      <c r="A4419" s="13"/>
      <c r="B4419" s="13"/>
      <c r="C4419" s="10"/>
      <c r="D4419" s="10"/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W4419" s="10"/>
      <c r="X4419" s="10"/>
      <c r="Y4419" s="10"/>
      <c r="Z4419" s="10"/>
      <c r="AA4419" s="13"/>
    </row>
    <row r="4420" spans="1:27">
      <c r="A4420" s="13"/>
      <c r="B4420" s="13"/>
      <c r="C4420" s="10"/>
      <c r="D4420" s="10"/>
      <c r="E4420" s="10"/>
      <c r="F4420" s="10"/>
      <c r="G4420" s="10"/>
      <c r="H4420" s="10"/>
      <c r="I4420" s="10"/>
      <c r="J4420" s="10"/>
      <c r="K4420" s="10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  <c r="V4420" s="10"/>
      <c r="W4420" s="10"/>
      <c r="X4420" s="10"/>
      <c r="Y4420" s="10"/>
      <c r="Z4420" s="10"/>
      <c r="AA4420" s="13"/>
    </row>
    <row r="4421" spans="1:27">
      <c r="A4421" s="13"/>
      <c r="B4421" s="13"/>
      <c r="C4421" s="10"/>
      <c r="D4421" s="10"/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  <c r="AA4421" s="13"/>
    </row>
    <row r="4422" spans="1:27">
      <c r="A4422" s="13"/>
      <c r="B4422" s="13"/>
      <c r="C4422" s="10"/>
      <c r="D4422" s="10"/>
      <c r="E4422" s="10"/>
      <c r="F4422" s="10"/>
      <c r="G4422" s="10"/>
      <c r="H4422" s="10"/>
      <c r="I4422" s="10"/>
      <c r="J4422" s="10"/>
      <c r="K4422" s="10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  <c r="V4422" s="10"/>
      <c r="W4422" s="10"/>
      <c r="X4422" s="10"/>
      <c r="Y4422" s="10"/>
      <c r="Z4422" s="10"/>
      <c r="AA4422" s="13"/>
    </row>
    <row r="4423" spans="1:27">
      <c r="A4423" s="13"/>
      <c r="B4423" s="13"/>
      <c r="C4423" s="10"/>
      <c r="D4423" s="10"/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W4423" s="10"/>
      <c r="X4423" s="10"/>
      <c r="Y4423" s="10"/>
      <c r="Z4423" s="10"/>
      <c r="AA4423" s="13"/>
    </row>
    <row r="4424" spans="1:27">
      <c r="A4424" s="13"/>
      <c r="B4424" s="13"/>
      <c r="C4424" s="10"/>
      <c r="D4424" s="10"/>
      <c r="E4424" s="10"/>
      <c r="F4424" s="10"/>
      <c r="G4424" s="10"/>
      <c r="H4424" s="10"/>
      <c r="I4424" s="10"/>
      <c r="J4424" s="10"/>
      <c r="K4424" s="10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  <c r="AA4424" s="13"/>
    </row>
    <row r="4425" spans="1:27">
      <c r="A4425" s="13"/>
      <c r="B4425" s="13"/>
      <c r="C4425" s="10"/>
      <c r="D4425" s="10"/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W4425" s="10"/>
      <c r="X4425" s="10"/>
      <c r="Y4425" s="10"/>
      <c r="Z4425" s="10"/>
      <c r="AA4425" s="13"/>
    </row>
    <row r="4426" spans="1:27">
      <c r="A4426" s="13"/>
      <c r="B4426" s="13"/>
      <c r="C4426" s="10"/>
      <c r="D4426" s="10"/>
      <c r="E4426" s="10"/>
      <c r="F4426" s="10"/>
      <c r="G4426" s="10"/>
      <c r="H4426" s="10"/>
      <c r="I4426" s="10"/>
      <c r="J4426" s="10"/>
      <c r="K4426" s="10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  <c r="V4426" s="10"/>
      <c r="W4426" s="10"/>
      <c r="X4426" s="10"/>
      <c r="Y4426" s="10"/>
      <c r="Z4426" s="10"/>
      <c r="AA4426" s="13"/>
    </row>
    <row r="4427" spans="1:27">
      <c r="A4427" s="13"/>
      <c r="B4427" s="13"/>
      <c r="C4427" s="10"/>
      <c r="D4427" s="10"/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  <c r="AA4427" s="13"/>
    </row>
    <row r="4428" spans="1:27">
      <c r="A4428" s="13"/>
      <c r="B4428" s="13"/>
      <c r="C4428" s="10"/>
      <c r="D4428" s="10"/>
      <c r="E4428" s="10"/>
      <c r="F4428" s="10"/>
      <c r="G4428" s="10"/>
      <c r="H4428" s="10"/>
      <c r="I4428" s="10"/>
      <c r="J4428" s="10"/>
      <c r="K4428" s="10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  <c r="V4428" s="10"/>
      <c r="W4428" s="10"/>
      <c r="X4428" s="10"/>
      <c r="Y4428" s="10"/>
      <c r="Z4428" s="10"/>
      <c r="AA4428" s="13"/>
    </row>
    <row r="4429" spans="1:27">
      <c r="A4429" s="13"/>
      <c r="B4429" s="13"/>
      <c r="C4429" s="10"/>
      <c r="D4429" s="10"/>
      <c r="E4429" s="10"/>
      <c r="F4429" s="10"/>
      <c r="G4429" s="10"/>
      <c r="H4429" s="10"/>
      <c r="I4429" s="10"/>
      <c r="J4429" s="10"/>
      <c r="K4429" s="10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W4429" s="10"/>
      <c r="X4429" s="10"/>
      <c r="Y4429" s="10"/>
      <c r="Z4429" s="10"/>
      <c r="AA4429" s="13"/>
    </row>
    <row r="4430" spans="1:27">
      <c r="A4430" s="13"/>
      <c r="B4430" s="13"/>
      <c r="C4430" s="10"/>
      <c r="D4430" s="10"/>
      <c r="E4430" s="10"/>
      <c r="F4430" s="10"/>
      <c r="G4430" s="10"/>
      <c r="H4430" s="10"/>
      <c r="I4430" s="10"/>
      <c r="J4430" s="10"/>
      <c r="K4430" s="10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  <c r="V4430" s="10"/>
      <c r="W4430" s="10"/>
      <c r="X4430" s="10"/>
      <c r="Y4430" s="10"/>
      <c r="Z4430" s="10"/>
      <c r="AA4430" s="13"/>
    </row>
    <row r="4431" spans="1:27">
      <c r="A4431" s="13"/>
      <c r="B4431" s="13"/>
      <c r="C4431" s="10"/>
      <c r="D4431" s="10"/>
      <c r="E4431" s="10"/>
      <c r="F4431" s="10"/>
      <c r="G4431" s="10"/>
      <c r="H4431" s="10"/>
      <c r="I4431" s="10"/>
      <c r="J4431" s="10"/>
      <c r="K4431" s="10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W4431" s="10"/>
      <c r="X4431" s="10"/>
      <c r="Y4431" s="10"/>
      <c r="Z4431" s="10"/>
      <c r="AA4431" s="13"/>
    </row>
    <row r="4432" spans="1:27">
      <c r="A4432" s="13"/>
      <c r="B4432" s="13"/>
      <c r="C4432" s="10"/>
      <c r="D4432" s="10"/>
      <c r="E4432" s="10"/>
      <c r="F4432" s="10"/>
      <c r="G4432" s="10"/>
      <c r="H4432" s="10"/>
      <c r="I4432" s="10"/>
      <c r="J4432" s="10"/>
      <c r="K4432" s="10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  <c r="V4432" s="10"/>
      <c r="W4432" s="10"/>
      <c r="X4432" s="10"/>
      <c r="Y4432" s="10"/>
      <c r="Z4432" s="10"/>
      <c r="AA4432" s="13"/>
    </row>
    <row r="4433" spans="1:27">
      <c r="A4433" s="13"/>
      <c r="B4433" s="13"/>
      <c r="C4433" s="10"/>
      <c r="D4433" s="10"/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W4433" s="10"/>
      <c r="X4433" s="10"/>
      <c r="Y4433" s="10"/>
      <c r="Z4433" s="10"/>
      <c r="AA4433" s="13"/>
    </row>
    <row r="4434" spans="1:27">
      <c r="A4434" s="13"/>
      <c r="B4434" s="13"/>
      <c r="C4434" s="10"/>
      <c r="D4434" s="10"/>
      <c r="E4434" s="10"/>
      <c r="F4434" s="10"/>
      <c r="G4434" s="10"/>
      <c r="H4434" s="10"/>
      <c r="I4434" s="10"/>
      <c r="J4434" s="10"/>
      <c r="K4434" s="10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  <c r="AA4434" s="13"/>
    </row>
    <row r="4435" spans="1:27">
      <c r="A4435" s="13"/>
      <c r="B4435" s="13"/>
      <c r="C4435" s="10"/>
      <c r="D4435" s="10"/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  <c r="AA4435" s="13"/>
    </row>
    <row r="4436" spans="1:27">
      <c r="A4436" s="13"/>
      <c r="B4436" s="13"/>
      <c r="C4436" s="10"/>
      <c r="D4436" s="10"/>
      <c r="E4436" s="10"/>
      <c r="F4436" s="10"/>
      <c r="G4436" s="10"/>
      <c r="H4436" s="10"/>
      <c r="I4436" s="10"/>
      <c r="J4436" s="10"/>
      <c r="K4436" s="10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  <c r="V4436" s="10"/>
      <c r="W4436" s="10"/>
      <c r="X4436" s="10"/>
      <c r="Y4436" s="10"/>
      <c r="Z4436" s="10"/>
      <c r="AA4436" s="13"/>
    </row>
    <row r="4437" spans="1:27">
      <c r="A4437" s="13"/>
      <c r="B4437" s="13"/>
      <c r="C4437" s="10"/>
      <c r="D4437" s="10"/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W4437" s="10"/>
      <c r="X4437" s="10"/>
      <c r="Y4437" s="10"/>
      <c r="Z4437" s="10"/>
      <c r="AA4437" s="13"/>
    </row>
    <row r="4438" spans="1:27">
      <c r="A4438" s="13"/>
      <c r="B4438" s="13"/>
      <c r="C4438" s="10"/>
      <c r="D4438" s="10"/>
      <c r="E4438" s="10"/>
      <c r="F4438" s="10"/>
      <c r="G4438" s="10"/>
      <c r="H4438" s="10"/>
      <c r="I4438" s="10"/>
      <c r="J4438" s="10"/>
      <c r="K4438" s="10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  <c r="V4438" s="10"/>
      <c r="W4438" s="10"/>
      <c r="X4438" s="10"/>
      <c r="Y4438" s="10"/>
      <c r="Z4438" s="10"/>
      <c r="AA4438" s="13"/>
    </row>
    <row r="4439" spans="1:27">
      <c r="A4439" s="13"/>
      <c r="B4439" s="13"/>
      <c r="C4439" s="10"/>
      <c r="D4439" s="10"/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W4439" s="10"/>
      <c r="X4439" s="10"/>
      <c r="Y4439" s="10"/>
      <c r="Z4439" s="10"/>
      <c r="AA4439" s="13"/>
    </row>
    <row r="4440" spans="1:27">
      <c r="A4440" s="13"/>
      <c r="B4440" s="13"/>
      <c r="C4440" s="10"/>
      <c r="D4440" s="10"/>
      <c r="E4440" s="10"/>
      <c r="F4440" s="10"/>
      <c r="G4440" s="10"/>
      <c r="H4440" s="10"/>
      <c r="I4440" s="10"/>
      <c r="J4440" s="10"/>
      <c r="K4440" s="10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  <c r="V4440" s="10"/>
      <c r="W4440" s="10"/>
      <c r="X4440" s="10"/>
      <c r="Y4440" s="10"/>
      <c r="Z4440" s="10"/>
      <c r="AA4440" s="13"/>
    </row>
    <row r="4441" spans="1:27">
      <c r="A4441" s="13"/>
      <c r="B4441" s="13"/>
      <c r="C4441" s="10"/>
      <c r="D4441" s="10"/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W4441" s="10"/>
      <c r="X4441" s="10"/>
      <c r="Y4441" s="10"/>
      <c r="Z4441" s="10"/>
      <c r="AA4441" s="13"/>
    </row>
    <row r="4442" spans="1:27">
      <c r="A4442" s="13"/>
      <c r="B4442" s="13"/>
      <c r="C4442" s="10"/>
      <c r="D4442" s="10"/>
      <c r="E4442" s="10"/>
      <c r="F4442" s="10"/>
      <c r="G4442" s="10"/>
      <c r="H4442" s="10"/>
      <c r="I4442" s="10"/>
      <c r="J4442" s="10"/>
      <c r="K4442" s="10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  <c r="V4442" s="10"/>
      <c r="W4442" s="10"/>
      <c r="X4442" s="10"/>
      <c r="Y4442" s="10"/>
      <c r="Z4442" s="10"/>
      <c r="AA4442" s="13"/>
    </row>
    <row r="4443" spans="1:27">
      <c r="A4443" s="13"/>
      <c r="B4443" s="13"/>
      <c r="C4443" s="10"/>
      <c r="D4443" s="10"/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W4443" s="10"/>
      <c r="X4443" s="10"/>
      <c r="Y4443" s="10"/>
      <c r="Z4443" s="10"/>
      <c r="AA4443" s="13"/>
    </row>
    <row r="4444" spans="1:27">
      <c r="A4444" s="13"/>
      <c r="B4444" s="13"/>
      <c r="C4444" s="10"/>
      <c r="D4444" s="10"/>
      <c r="E4444" s="10"/>
      <c r="F4444" s="10"/>
      <c r="G4444" s="10"/>
      <c r="H4444" s="10"/>
      <c r="I4444" s="10"/>
      <c r="J4444" s="10"/>
      <c r="K4444" s="10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  <c r="AA4444" s="13"/>
    </row>
    <row r="4445" spans="1:27">
      <c r="A4445" s="13"/>
      <c r="B4445" s="13"/>
      <c r="C4445" s="10"/>
      <c r="D4445" s="10"/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W4445" s="10"/>
      <c r="X4445" s="10"/>
      <c r="Y4445" s="10"/>
      <c r="Z4445" s="10"/>
      <c r="AA4445" s="13"/>
    </row>
    <row r="4446" spans="1:27">
      <c r="A4446" s="13"/>
      <c r="B4446" s="13"/>
      <c r="C4446" s="10"/>
      <c r="D4446" s="10"/>
      <c r="E4446" s="10"/>
      <c r="F4446" s="10"/>
      <c r="G4446" s="10"/>
      <c r="H4446" s="10"/>
      <c r="I4446" s="10"/>
      <c r="J4446" s="10"/>
      <c r="K4446" s="10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  <c r="V4446" s="10"/>
      <c r="W4446" s="10"/>
      <c r="X4446" s="10"/>
      <c r="Y4446" s="10"/>
      <c r="Z4446" s="10"/>
      <c r="AA4446" s="13"/>
    </row>
    <row r="4447" spans="1:27">
      <c r="A4447" s="13"/>
      <c r="B4447" s="13"/>
      <c r="C4447" s="10"/>
      <c r="D4447" s="10"/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W4447" s="10"/>
      <c r="X4447" s="10"/>
      <c r="Y4447" s="10"/>
      <c r="Z4447" s="10"/>
      <c r="AA4447" s="13"/>
    </row>
    <row r="4448" spans="1:27">
      <c r="A4448" s="13"/>
      <c r="B4448" s="13"/>
      <c r="C4448" s="10"/>
      <c r="D4448" s="10"/>
      <c r="E4448" s="10"/>
      <c r="F4448" s="10"/>
      <c r="G4448" s="10"/>
      <c r="H4448" s="10"/>
      <c r="I4448" s="10"/>
      <c r="J4448" s="10"/>
      <c r="K4448" s="10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  <c r="V4448" s="10"/>
      <c r="W4448" s="10"/>
      <c r="X4448" s="10"/>
      <c r="Y4448" s="10"/>
      <c r="Z4448" s="10"/>
      <c r="AA4448" s="13"/>
    </row>
    <row r="4449" spans="1:27">
      <c r="A4449" s="13"/>
      <c r="B4449" s="13"/>
      <c r="C4449" s="10"/>
      <c r="D4449" s="10"/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  <c r="AA4449" s="13"/>
    </row>
    <row r="4450" spans="1:27">
      <c r="A4450" s="13"/>
      <c r="B4450" s="13"/>
      <c r="C4450" s="10"/>
      <c r="D4450" s="10"/>
      <c r="E4450" s="10"/>
      <c r="F4450" s="10"/>
      <c r="G4450" s="10"/>
      <c r="H4450" s="10"/>
      <c r="I4450" s="10"/>
      <c r="J4450" s="10"/>
      <c r="K4450" s="10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  <c r="V4450" s="10"/>
      <c r="W4450" s="10"/>
      <c r="X4450" s="10"/>
      <c r="Y4450" s="10"/>
      <c r="Z4450" s="10"/>
      <c r="AA4450" s="13"/>
    </row>
    <row r="4451" spans="1:27">
      <c r="A4451" s="13"/>
      <c r="B4451" s="13"/>
      <c r="C4451" s="10"/>
      <c r="D4451" s="10"/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W4451" s="10"/>
      <c r="X4451" s="10"/>
      <c r="Y4451" s="10"/>
      <c r="Z4451" s="10"/>
      <c r="AA4451" s="13"/>
    </row>
    <row r="4452" spans="1:27">
      <c r="A4452" s="13"/>
      <c r="B4452" s="13"/>
      <c r="C4452" s="10"/>
      <c r="D4452" s="10"/>
      <c r="E4452" s="10"/>
      <c r="F4452" s="10"/>
      <c r="G4452" s="10"/>
      <c r="H4452" s="10"/>
      <c r="I4452" s="10"/>
      <c r="J4452" s="10"/>
      <c r="K4452" s="10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  <c r="AA4452" s="13"/>
    </row>
    <row r="4453" spans="1:27">
      <c r="A4453" s="13"/>
      <c r="B4453" s="13"/>
      <c r="C4453" s="10"/>
      <c r="D4453" s="10"/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W4453" s="10"/>
      <c r="X4453" s="10"/>
      <c r="Y4453" s="10"/>
      <c r="Z4453" s="10"/>
      <c r="AA4453" s="13"/>
    </row>
    <row r="4454" spans="1:27">
      <c r="A4454" s="13"/>
      <c r="B4454" s="13"/>
      <c r="C4454" s="10"/>
      <c r="D4454" s="10"/>
      <c r="E4454" s="10"/>
      <c r="F4454" s="10"/>
      <c r="G4454" s="10"/>
      <c r="H4454" s="10"/>
      <c r="I4454" s="10"/>
      <c r="J4454" s="10"/>
      <c r="K4454" s="10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  <c r="V4454" s="10"/>
      <c r="W4454" s="10"/>
      <c r="X4454" s="10"/>
      <c r="Y4454" s="10"/>
      <c r="Z4454" s="10"/>
      <c r="AA4454" s="13"/>
    </row>
    <row r="4455" spans="1:27">
      <c r="A4455" s="13"/>
      <c r="B4455" s="13"/>
      <c r="C4455" s="10"/>
      <c r="D4455" s="10"/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  <c r="AA4455" s="13"/>
    </row>
    <row r="4456" spans="1:27">
      <c r="A4456" s="13"/>
      <c r="B4456" s="13"/>
      <c r="C4456" s="10"/>
      <c r="D4456" s="10"/>
      <c r="E4456" s="10"/>
      <c r="F4456" s="10"/>
      <c r="G4456" s="10"/>
      <c r="H4456" s="10"/>
      <c r="I4456" s="10"/>
      <c r="J4456" s="10"/>
      <c r="K4456" s="10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  <c r="V4456" s="10"/>
      <c r="W4456" s="10"/>
      <c r="X4456" s="10"/>
      <c r="Y4456" s="10"/>
      <c r="Z4456" s="10"/>
      <c r="AA4456" s="13"/>
    </row>
    <row r="4457" spans="1:27">
      <c r="A4457" s="13"/>
      <c r="B4457" s="13"/>
      <c r="C4457" s="10"/>
      <c r="D4457" s="10"/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W4457" s="10"/>
      <c r="X4457" s="10"/>
      <c r="Y4457" s="10"/>
      <c r="Z4457" s="10"/>
      <c r="AA4457" s="13"/>
    </row>
    <row r="4458" spans="1:27">
      <c r="A4458" s="13"/>
      <c r="B4458" s="13"/>
      <c r="C4458" s="10"/>
      <c r="D4458" s="10"/>
      <c r="E4458" s="10"/>
      <c r="F4458" s="10"/>
      <c r="G4458" s="10"/>
      <c r="H4458" s="10"/>
      <c r="I4458" s="10"/>
      <c r="J4458" s="10"/>
      <c r="K4458" s="10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  <c r="AA4458" s="13"/>
    </row>
    <row r="4459" spans="1:27">
      <c r="A4459" s="13"/>
      <c r="B4459" s="13"/>
      <c r="C4459" s="10"/>
      <c r="D4459" s="10"/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W4459" s="10"/>
      <c r="X4459" s="10"/>
      <c r="Y4459" s="10"/>
      <c r="Z4459" s="10"/>
      <c r="AA4459" s="13"/>
    </row>
    <row r="4460" spans="1:27">
      <c r="A4460" s="13"/>
      <c r="B4460" s="13"/>
      <c r="C4460" s="10"/>
      <c r="D4460" s="10"/>
      <c r="E4460" s="10"/>
      <c r="F4460" s="10"/>
      <c r="G4460" s="10"/>
      <c r="H4460" s="10"/>
      <c r="I4460" s="10"/>
      <c r="J4460" s="10"/>
      <c r="K4460" s="10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  <c r="V4460" s="10"/>
      <c r="W4460" s="10"/>
      <c r="X4460" s="10"/>
      <c r="Y4460" s="10"/>
      <c r="Z4460" s="10"/>
      <c r="AA4460" s="13"/>
    </row>
    <row r="4461" spans="1:27">
      <c r="A4461" s="13"/>
      <c r="B4461" s="13"/>
      <c r="C4461" s="10"/>
      <c r="D4461" s="10"/>
      <c r="E4461" s="10"/>
      <c r="F4461" s="10"/>
      <c r="G4461" s="10"/>
      <c r="H4461" s="10"/>
      <c r="I4461" s="10"/>
      <c r="J4461" s="10"/>
      <c r="K4461" s="10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W4461" s="10"/>
      <c r="X4461" s="10"/>
      <c r="Y4461" s="10"/>
      <c r="Z4461" s="10"/>
      <c r="AA4461" s="13"/>
    </row>
    <row r="4462" spans="1:27">
      <c r="A4462" s="13"/>
      <c r="B4462" s="13"/>
      <c r="C4462" s="10"/>
      <c r="D4462" s="10"/>
      <c r="E4462" s="10"/>
      <c r="F4462" s="10"/>
      <c r="G4462" s="10"/>
      <c r="H4462" s="10"/>
      <c r="I4462" s="10"/>
      <c r="J4462" s="10"/>
      <c r="K4462" s="10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  <c r="V4462" s="10"/>
      <c r="W4462" s="10"/>
      <c r="X4462" s="10"/>
      <c r="Y4462" s="10"/>
      <c r="Z4462" s="10"/>
      <c r="AA4462" s="13"/>
    </row>
    <row r="4463" spans="1:27">
      <c r="A4463" s="13"/>
      <c r="B4463" s="13"/>
      <c r="C4463" s="10"/>
      <c r="D4463" s="10"/>
      <c r="E4463" s="10"/>
      <c r="F4463" s="10"/>
      <c r="G4463" s="10"/>
      <c r="H4463" s="10"/>
      <c r="I4463" s="10"/>
      <c r="J4463" s="10"/>
      <c r="K4463" s="10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  <c r="AA4463" s="13"/>
    </row>
    <row r="4464" spans="1:27">
      <c r="A4464" s="13"/>
      <c r="B4464" s="13"/>
      <c r="C4464" s="10"/>
      <c r="D4464" s="10"/>
      <c r="E4464" s="10"/>
      <c r="F4464" s="10"/>
      <c r="G4464" s="10"/>
      <c r="H4464" s="10"/>
      <c r="I4464" s="10"/>
      <c r="J4464" s="10"/>
      <c r="K4464" s="10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  <c r="V4464" s="10"/>
      <c r="W4464" s="10"/>
      <c r="X4464" s="10"/>
      <c r="Y4464" s="10"/>
      <c r="Z4464" s="10"/>
      <c r="AA4464" s="13"/>
    </row>
    <row r="4465" spans="1:27">
      <c r="A4465" s="13"/>
      <c r="B4465" s="13"/>
      <c r="C4465" s="10"/>
      <c r="D4465" s="10"/>
      <c r="E4465" s="10"/>
      <c r="F4465" s="10"/>
      <c r="G4465" s="10"/>
      <c r="H4465" s="10"/>
      <c r="I4465" s="10"/>
      <c r="J4465" s="10"/>
      <c r="K4465" s="10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W4465" s="10"/>
      <c r="X4465" s="10"/>
      <c r="Y4465" s="10"/>
      <c r="Z4465" s="10"/>
      <c r="AA4465" s="13"/>
    </row>
    <row r="4466" spans="1:27">
      <c r="A4466" s="13"/>
      <c r="B4466" s="13"/>
      <c r="C4466" s="10"/>
      <c r="D4466" s="10"/>
      <c r="E4466" s="10"/>
      <c r="F4466" s="10"/>
      <c r="G4466" s="10"/>
      <c r="H4466" s="10"/>
      <c r="I4466" s="10"/>
      <c r="J4466" s="10"/>
      <c r="K4466" s="10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  <c r="V4466" s="10"/>
      <c r="W4466" s="10"/>
      <c r="X4466" s="10"/>
      <c r="Y4466" s="10"/>
      <c r="Z4466" s="10"/>
      <c r="AA4466" s="13"/>
    </row>
    <row r="4467" spans="1:27">
      <c r="A4467" s="13"/>
      <c r="B4467" s="13"/>
      <c r="C4467" s="10"/>
      <c r="D4467" s="10"/>
      <c r="E4467" s="10"/>
      <c r="F4467" s="10"/>
      <c r="G4467" s="10"/>
      <c r="H4467" s="10"/>
      <c r="I4467" s="10"/>
      <c r="J4467" s="10"/>
      <c r="K4467" s="10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W4467" s="10"/>
      <c r="X4467" s="10"/>
      <c r="Y4467" s="10"/>
      <c r="Z4467" s="10"/>
      <c r="AA4467" s="13"/>
    </row>
    <row r="4468" spans="1:27">
      <c r="A4468" s="13"/>
      <c r="B4468" s="13"/>
      <c r="C4468" s="10"/>
      <c r="D4468" s="10"/>
      <c r="E4468" s="10"/>
      <c r="F4468" s="10"/>
      <c r="G4468" s="10"/>
      <c r="H4468" s="10"/>
      <c r="I4468" s="10"/>
      <c r="J4468" s="10"/>
      <c r="K4468" s="10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  <c r="V4468" s="10"/>
      <c r="W4468" s="10"/>
      <c r="X4468" s="10"/>
      <c r="Y4468" s="10"/>
      <c r="Z4468" s="10"/>
      <c r="AA4468" s="13"/>
    </row>
    <row r="4469" spans="1:27">
      <c r="A4469" s="13"/>
      <c r="B4469" s="13"/>
      <c r="C4469" s="10"/>
      <c r="D4469" s="10"/>
      <c r="E4469" s="10"/>
      <c r="F4469" s="10"/>
      <c r="G4469" s="10"/>
      <c r="H4469" s="10"/>
      <c r="I4469" s="10"/>
      <c r="J4469" s="10"/>
      <c r="K4469" s="10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W4469" s="10"/>
      <c r="X4469" s="10"/>
      <c r="Y4469" s="10"/>
      <c r="Z4469" s="10"/>
      <c r="AA4469" s="13"/>
    </row>
    <row r="4470" spans="1:27">
      <c r="A4470" s="13"/>
      <c r="B4470" s="13"/>
      <c r="C4470" s="10"/>
      <c r="D4470" s="10"/>
      <c r="E4470" s="10"/>
      <c r="F4470" s="10"/>
      <c r="G4470" s="10"/>
      <c r="H4470" s="10"/>
      <c r="I4470" s="10"/>
      <c r="J4470" s="10"/>
      <c r="K4470" s="10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  <c r="V4470" s="10"/>
      <c r="W4470" s="10"/>
      <c r="X4470" s="10"/>
      <c r="Y4470" s="10"/>
      <c r="Z4470" s="10"/>
      <c r="AA4470" s="13"/>
    </row>
    <row r="4471" spans="1:27">
      <c r="A4471" s="13"/>
      <c r="B4471" s="13"/>
      <c r="C4471" s="10"/>
      <c r="D4471" s="10"/>
      <c r="E4471" s="10"/>
      <c r="F4471" s="10"/>
      <c r="G4471" s="10"/>
      <c r="H4471" s="10"/>
      <c r="I4471" s="10"/>
      <c r="J4471" s="10"/>
      <c r="K4471" s="10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W4471" s="10"/>
      <c r="X4471" s="10"/>
      <c r="Y4471" s="10"/>
      <c r="Z4471" s="10"/>
      <c r="AA4471" s="13"/>
    </row>
    <row r="4472" spans="1:27">
      <c r="A4472" s="13"/>
      <c r="B4472" s="13"/>
      <c r="C4472" s="10"/>
      <c r="D4472" s="10"/>
      <c r="E4472" s="10"/>
      <c r="F4472" s="10"/>
      <c r="G4472" s="10"/>
      <c r="H4472" s="10"/>
      <c r="I4472" s="10"/>
      <c r="J4472" s="10"/>
      <c r="K4472" s="10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  <c r="V4472" s="10"/>
      <c r="W4472" s="10"/>
      <c r="X4472" s="10"/>
      <c r="Y4472" s="10"/>
      <c r="Z4472" s="10"/>
      <c r="AA4472" s="13"/>
    </row>
    <row r="4473" spans="1:27">
      <c r="A4473" s="13"/>
      <c r="B4473" s="13"/>
      <c r="C4473" s="10"/>
      <c r="D4473" s="10"/>
      <c r="E4473" s="10"/>
      <c r="F4473" s="10"/>
      <c r="G4473" s="10"/>
      <c r="H4473" s="10"/>
      <c r="I4473" s="10"/>
      <c r="J4473" s="10"/>
      <c r="K4473" s="10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W4473" s="10"/>
      <c r="X4473" s="10"/>
      <c r="Y4473" s="10"/>
      <c r="Z4473" s="10"/>
      <c r="AA4473" s="13"/>
    </row>
    <row r="4474" spans="1:27">
      <c r="A4474" s="13"/>
      <c r="B4474" s="13"/>
      <c r="C4474" s="10"/>
      <c r="D4474" s="10"/>
      <c r="E4474" s="10"/>
      <c r="F4474" s="10"/>
      <c r="G4474" s="10"/>
      <c r="H4474" s="10"/>
      <c r="I4474" s="10"/>
      <c r="J4474" s="10"/>
      <c r="K4474" s="10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  <c r="V4474" s="10"/>
      <c r="W4474" s="10"/>
      <c r="X4474" s="10"/>
      <c r="Y4474" s="10"/>
      <c r="Z4474" s="10"/>
      <c r="AA4474" s="13"/>
    </row>
    <row r="4475" spans="1:27">
      <c r="A4475" s="13"/>
      <c r="B4475" s="13"/>
      <c r="C4475" s="10"/>
      <c r="D4475" s="10"/>
      <c r="E4475" s="10"/>
      <c r="F4475" s="10"/>
      <c r="G4475" s="10"/>
      <c r="H4475" s="10"/>
      <c r="I4475" s="10"/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  <c r="AA4475" s="13"/>
    </row>
    <row r="4476" spans="1:27">
      <c r="A4476" s="13"/>
      <c r="B4476" s="13"/>
      <c r="C4476" s="10"/>
      <c r="D4476" s="10"/>
      <c r="E4476" s="10"/>
      <c r="F4476" s="10"/>
      <c r="G4476" s="10"/>
      <c r="H4476" s="10"/>
      <c r="I4476" s="10"/>
      <c r="J4476" s="10"/>
      <c r="K4476" s="10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  <c r="V4476" s="10"/>
      <c r="W4476" s="10"/>
      <c r="X4476" s="10"/>
      <c r="Y4476" s="10"/>
      <c r="Z4476" s="10"/>
      <c r="AA4476" s="13"/>
    </row>
    <row r="4477" spans="1:27">
      <c r="A4477" s="13"/>
      <c r="B4477" s="13"/>
      <c r="C4477" s="10"/>
      <c r="D4477" s="10"/>
      <c r="E4477" s="10"/>
      <c r="F4477" s="10"/>
      <c r="G4477" s="10"/>
      <c r="H4477" s="10"/>
      <c r="I4477" s="10"/>
      <c r="J4477" s="10"/>
      <c r="K4477" s="10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W4477" s="10"/>
      <c r="X4477" s="10"/>
      <c r="Y4477" s="10"/>
      <c r="Z4477" s="10"/>
      <c r="AA4477" s="13"/>
    </row>
    <row r="4478" spans="1:27">
      <c r="A4478" s="13"/>
      <c r="B4478" s="13"/>
      <c r="C4478" s="10"/>
      <c r="D4478" s="10"/>
      <c r="E4478" s="10"/>
      <c r="F4478" s="10"/>
      <c r="G4478" s="10"/>
      <c r="H4478" s="10"/>
      <c r="I4478" s="10"/>
      <c r="J4478" s="10"/>
      <c r="K4478" s="10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  <c r="V4478" s="10"/>
      <c r="W4478" s="10"/>
      <c r="X4478" s="10"/>
      <c r="Y4478" s="10"/>
      <c r="Z4478" s="10"/>
      <c r="AA4478" s="13"/>
    </row>
    <row r="4479" spans="1:27">
      <c r="A4479" s="13"/>
      <c r="B4479" s="13"/>
      <c r="C4479" s="10"/>
      <c r="D4479" s="10"/>
      <c r="E4479" s="10"/>
      <c r="F4479" s="10"/>
      <c r="G4479" s="10"/>
      <c r="H4479" s="10"/>
      <c r="I4479" s="10"/>
      <c r="J4479" s="10"/>
      <c r="K4479" s="10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W4479" s="10"/>
      <c r="X4479" s="10"/>
      <c r="Y4479" s="10"/>
      <c r="Z4479" s="10"/>
      <c r="AA4479" s="13"/>
    </row>
    <row r="4480" spans="1:27">
      <c r="A4480" s="13"/>
      <c r="B4480" s="13"/>
      <c r="C4480" s="10"/>
      <c r="D4480" s="10"/>
      <c r="E4480" s="10"/>
      <c r="F4480" s="10"/>
      <c r="G4480" s="10"/>
      <c r="H4480" s="10"/>
      <c r="I4480" s="10"/>
      <c r="J4480" s="10"/>
      <c r="K4480" s="10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  <c r="V4480" s="10"/>
      <c r="W4480" s="10"/>
      <c r="X4480" s="10"/>
      <c r="Y4480" s="10"/>
      <c r="Z4480" s="10"/>
      <c r="AA4480" s="13"/>
    </row>
    <row r="4481" spans="1:27">
      <c r="A4481" s="13"/>
      <c r="B4481" s="13"/>
      <c r="C4481" s="10"/>
      <c r="D4481" s="10"/>
      <c r="E4481" s="10"/>
      <c r="F4481" s="10"/>
      <c r="G4481" s="10"/>
      <c r="H4481" s="10"/>
      <c r="I4481" s="10"/>
      <c r="J4481" s="10"/>
      <c r="K4481" s="10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  <c r="AA4481" s="13"/>
    </row>
    <row r="4482" spans="1:27">
      <c r="A4482" s="13"/>
      <c r="B4482" s="13"/>
      <c r="C4482" s="10"/>
      <c r="D4482" s="10"/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  <c r="AA4482" s="13"/>
    </row>
    <row r="4483" spans="1:27">
      <c r="A4483" s="13"/>
      <c r="B4483" s="13"/>
      <c r="C4483" s="10"/>
      <c r="D4483" s="10"/>
      <c r="E4483" s="10"/>
      <c r="F4483" s="10"/>
      <c r="G4483" s="10"/>
      <c r="H4483" s="10"/>
      <c r="I4483" s="10"/>
      <c r="J4483" s="10"/>
      <c r="K4483" s="10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W4483" s="10"/>
      <c r="X4483" s="10"/>
      <c r="Y4483" s="10"/>
      <c r="Z4483" s="10"/>
      <c r="AA4483" s="13"/>
    </row>
    <row r="4484" spans="1:27">
      <c r="A4484" s="13"/>
      <c r="B4484" s="13"/>
      <c r="C4484" s="10"/>
      <c r="D4484" s="10"/>
      <c r="E4484" s="10"/>
      <c r="F4484" s="10"/>
      <c r="G4484" s="10"/>
      <c r="H4484" s="10"/>
      <c r="I4484" s="10"/>
      <c r="J4484" s="10"/>
      <c r="K4484" s="10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  <c r="V4484" s="10"/>
      <c r="W4484" s="10"/>
      <c r="X4484" s="10"/>
      <c r="Y4484" s="10"/>
      <c r="Z4484" s="10"/>
      <c r="AA4484" s="13"/>
    </row>
    <row r="4485" spans="1:27">
      <c r="A4485" s="13"/>
      <c r="B4485" s="13"/>
      <c r="C4485" s="10"/>
      <c r="D4485" s="10"/>
      <c r="E4485" s="10"/>
      <c r="F4485" s="10"/>
      <c r="G4485" s="10"/>
      <c r="H4485" s="10"/>
      <c r="I4485" s="10"/>
      <c r="J4485" s="10"/>
      <c r="K4485" s="10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W4485" s="10"/>
      <c r="X4485" s="10"/>
      <c r="Y4485" s="10"/>
      <c r="Z4485" s="10"/>
      <c r="AA4485" s="13"/>
    </row>
    <row r="4486" spans="1:27">
      <c r="A4486" s="13"/>
      <c r="B4486" s="13"/>
      <c r="C4486" s="10"/>
      <c r="D4486" s="10"/>
      <c r="E4486" s="10"/>
      <c r="F4486" s="10"/>
      <c r="G4486" s="10"/>
      <c r="H4486" s="10"/>
      <c r="I4486" s="10"/>
      <c r="J4486" s="10"/>
      <c r="K4486" s="10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  <c r="V4486" s="10"/>
      <c r="W4486" s="10"/>
      <c r="X4486" s="10"/>
      <c r="Y4486" s="10"/>
      <c r="Z4486" s="10"/>
      <c r="AA4486" s="13"/>
    </row>
    <row r="4487" spans="1:27">
      <c r="A4487" s="13"/>
      <c r="B4487" s="13"/>
      <c r="C4487" s="10"/>
      <c r="D4487" s="10"/>
      <c r="E4487" s="10"/>
      <c r="F4487" s="10"/>
      <c r="G4487" s="10"/>
      <c r="H4487" s="10"/>
      <c r="I4487" s="10"/>
      <c r="J4487" s="10"/>
      <c r="K4487" s="10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W4487" s="10"/>
      <c r="X4487" s="10"/>
      <c r="Y4487" s="10"/>
      <c r="Z4487" s="10"/>
      <c r="AA4487" s="13"/>
    </row>
    <row r="4488" spans="1:27">
      <c r="A4488" s="13"/>
      <c r="B4488" s="13"/>
      <c r="C4488" s="10"/>
      <c r="D4488" s="10"/>
      <c r="E4488" s="10"/>
      <c r="F4488" s="10"/>
      <c r="G4488" s="10"/>
      <c r="H4488" s="10"/>
      <c r="I4488" s="10"/>
      <c r="J4488" s="10"/>
      <c r="K4488" s="10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  <c r="V4488" s="10"/>
      <c r="W4488" s="10"/>
      <c r="X4488" s="10"/>
      <c r="Y4488" s="10"/>
      <c r="Z4488" s="10"/>
      <c r="AA4488" s="13"/>
    </row>
    <row r="4489" spans="1:27">
      <c r="A4489" s="13"/>
      <c r="B4489" s="13"/>
      <c r="C4489" s="10"/>
      <c r="D4489" s="10"/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W4489" s="10"/>
      <c r="X4489" s="10"/>
      <c r="Y4489" s="10"/>
      <c r="Z4489" s="10"/>
      <c r="AA4489" s="13"/>
    </row>
    <row r="4490" spans="1:27">
      <c r="A4490" s="13"/>
      <c r="B4490" s="13"/>
      <c r="C4490" s="10"/>
      <c r="D4490" s="10"/>
      <c r="E4490" s="10"/>
      <c r="F4490" s="10"/>
      <c r="G4490" s="10"/>
      <c r="H4490" s="10"/>
      <c r="I4490" s="10"/>
      <c r="J4490" s="10"/>
      <c r="K4490" s="10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  <c r="AA4490" s="13"/>
    </row>
    <row r="4491" spans="1:27">
      <c r="A4491" s="13"/>
      <c r="B4491" s="13"/>
      <c r="C4491" s="10"/>
      <c r="D4491" s="10"/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W4491" s="10"/>
      <c r="X4491" s="10"/>
      <c r="Y4491" s="10"/>
      <c r="Z4491" s="10"/>
      <c r="AA4491" s="13"/>
    </row>
    <row r="4492" spans="1:27">
      <c r="A4492" s="13"/>
      <c r="B4492" s="13"/>
      <c r="C4492" s="10"/>
      <c r="D4492" s="10"/>
      <c r="E4492" s="10"/>
      <c r="F4492" s="10"/>
      <c r="G4492" s="10"/>
      <c r="H4492" s="10"/>
      <c r="I4492" s="10"/>
      <c r="J4492" s="10"/>
      <c r="K4492" s="10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  <c r="V4492" s="10"/>
      <c r="W4492" s="10"/>
      <c r="X4492" s="10"/>
      <c r="Y4492" s="10"/>
      <c r="Z4492" s="10"/>
      <c r="AA4492" s="13"/>
    </row>
    <row r="4493" spans="1:27">
      <c r="A4493" s="13"/>
      <c r="B4493" s="13"/>
      <c r="C4493" s="10"/>
      <c r="D4493" s="10"/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W4493" s="10"/>
      <c r="X4493" s="10"/>
      <c r="Y4493" s="10"/>
      <c r="Z4493" s="10"/>
      <c r="AA4493" s="13"/>
    </row>
    <row r="4494" spans="1:27">
      <c r="A4494" s="13"/>
      <c r="B4494" s="13"/>
      <c r="C4494" s="10"/>
      <c r="D4494" s="10"/>
      <c r="E4494" s="10"/>
      <c r="F4494" s="10"/>
      <c r="G4494" s="10"/>
      <c r="H4494" s="10"/>
      <c r="I4494" s="10"/>
      <c r="J4494" s="10"/>
      <c r="K4494" s="10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  <c r="V4494" s="10"/>
      <c r="W4494" s="10"/>
      <c r="X4494" s="10"/>
      <c r="Y4494" s="10"/>
      <c r="Z4494" s="10"/>
      <c r="AA4494" s="13"/>
    </row>
    <row r="4495" spans="1:27">
      <c r="A4495" s="13"/>
      <c r="B4495" s="13"/>
      <c r="C4495" s="10"/>
      <c r="D4495" s="10"/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  <c r="AA4495" s="13"/>
    </row>
    <row r="4496" spans="1:27">
      <c r="A4496" s="13"/>
      <c r="B4496" s="13"/>
      <c r="C4496" s="10"/>
      <c r="D4496" s="10"/>
      <c r="E4496" s="10"/>
      <c r="F4496" s="10"/>
      <c r="G4496" s="10"/>
      <c r="H4496" s="10"/>
      <c r="I4496" s="10"/>
      <c r="J4496" s="10"/>
      <c r="K4496" s="10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  <c r="AA4496" s="13"/>
    </row>
    <row r="4497" spans="1:27">
      <c r="A4497" s="13"/>
      <c r="B4497" s="13"/>
      <c r="C4497" s="10"/>
      <c r="D4497" s="10"/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  <c r="AA4497" s="13"/>
    </row>
    <row r="4498" spans="1:27">
      <c r="A4498" s="13"/>
      <c r="B4498" s="13"/>
      <c r="C4498" s="10"/>
      <c r="D4498" s="10"/>
      <c r="E4498" s="10"/>
      <c r="F4498" s="10"/>
      <c r="G4498" s="10"/>
      <c r="H4498" s="10"/>
      <c r="I4498" s="10"/>
      <c r="J4498" s="10"/>
      <c r="K4498" s="10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  <c r="AA4498" s="13"/>
    </row>
    <row r="4499" spans="1:27">
      <c r="A4499" s="13"/>
      <c r="B4499" s="13"/>
      <c r="C4499" s="10"/>
      <c r="D4499" s="10"/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W4499" s="10"/>
      <c r="X4499" s="10"/>
      <c r="Y4499" s="10"/>
      <c r="Z4499" s="10"/>
      <c r="AA4499" s="13"/>
    </row>
    <row r="4500" spans="1:27">
      <c r="A4500" s="13"/>
      <c r="B4500" s="13"/>
      <c r="C4500" s="10"/>
      <c r="D4500" s="10"/>
      <c r="E4500" s="10"/>
      <c r="F4500" s="10"/>
      <c r="G4500" s="10"/>
      <c r="H4500" s="10"/>
      <c r="I4500" s="10"/>
      <c r="J4500" s="10"/>
      <c r="K4500" s="10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  <c r="V4500" s="10"/>
      <c r="W4500" s="10"/>
      <c r="X4500" s="10"/>
      <c r="Y4500" s="10"/>
      <c r="Z4500" s="10"/>
      <c r="AA4500" s="13"/>
    </row>
    <row r="4501" spans="1:27">
      <c r="A4501" s="13"/>
      <c r="B4501" s="13"/>
      <c r="C4501" s="10"/>
      <c r="D4501" s="10"/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W4501" s="10"/>
      <c r="X4501" s="10"/>
      <c r="Y4501" s="10"/>
      <c r="Z4501" s="10"/>
      <c r="AA4501" s="13"/>
    </row>
    <row r="4502" spans="1:27">
      <c r="A4502" s="13"/>
      <c r="B4502" s="13"/>
      <c r="C4502" s="10"/>
      <c r="D4502" s="10"/>
      <c r="E4502" s="10"/>
      <c r="F4502" s="10"/>
      <c r="G4502" s="10"/>
      <c r="H4502" s="10"/>
      <c r="I4502" s="10"/>
      <c r="J4502" s="10"/>
      <c r="K4502" s="10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  <c r="V4502" s="10"/>
      <c r="W4502" s="10"/>
      <c r="X4502" s="10"/>
      <c r="Y4502" s="10"/>
      <c r="Z4502" s="10"/>
      <c r="AA4502" s="13"/>
    </row>
    <row r="4503" spans="1:27">
      <c r="A4503" s="13"/>
      <c r="B4503" s="13"/>
      <c r="C4503" s="10"/>
      <c r="D4503" s="10"/>
      <c r="E4503" s="10"/>
      <c r="F4503" s="10"/>
      <c r="G4503" s="10"/>
      <c r="H4503" s="10"/>
      <c r="I4503" s="10"/>
      <c r="J4503" s="10"/>
      <c r="K4503" s="10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W4503" s="10"/>
      <c r="X4503" s="10"/>
      <c r="Y4503" s="10"/>
      <c r="Z4503" s="10"/>
      <c r="AA4503" s="13"/>
    </row>
    <row r="4504" spans="1:27">
      <c r="A4504" s="13"/>
      <c r="B4504" s="13"/>
      <c r="C4504" s="10"/>
      <c r="D4504" s="10"/>
      <c r="E4504" s="10"/>
      <c r="F4504" s="10"/>
      <c r="G4504" s="10"/>
      <c r="H4504" s="10"/>
      <c r="I4504" s="10"/>
      <c r="J4504" s="10"/>
      <c r="K4504" s="10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  <c r="V4504" s="10"/>
      <c r="W4504" s="10"/>
      <c r="X4504" s="10"/>
      <c r="Y4504" s="10"/>
      <c r="Z4504" s="10"/>
      <c r="AA4504" s="13"/>
    </row>
    <row r="4505" spans="1:27">
      <c r="A4505" s="13"/>
      <c r="B4505" s="13"/>
      <c r="C4505" s="10"/>
      <c r="D4505" s="10"/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W4505" s="10"/>
      <c r="X4505" s="10"/>
      <c r="Y4505" s="10"/>
      <c r="Z4505" s="10"/>
      <c r="AA4505" s="13"/>
    </row>
    <row r="4506" spans="1:27">
      <c r="A4506" s="13"/>
      <c r="B4506" s="13"/>
      <c r="C4506" s="10"/>
      <c r="D4506" s="10"/>
      <c r="E4506" s="10"/>
      <c r="F4506" s="10"/>
      <c r="G4506" s="10"/>
      <c r="H4506" s="10"/>
      <c r="I4506" s="10"/>
      <c r="J4506" s="10"/>
      <c r="K4506" s="10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  <c r="V4506" s="10"/>
      <c r="W4506" s="10"/>
      <c r="X4506" s="10"/>
      <c r="Y4506" s="10"/>
      <c r="Z4506" s="10"/>
      <c r="AA4506" s="13"/>
    </row>
    <row r="4507" spans="1:27">
      <c r="A4507" s="13"/>
      <c r="B4507" s="13"/>
      <c r="C4507" s="10"/>
      <c r="D4507" s="10"/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W4507" s="10"/>
      <c r="X4507" s="10"/>
      <c r="Y4507" s="10"/>
      <c r="Z4507" s="10"/>
      <c r="AA4507" s="13"/>
    </row>
    <row r="4508" spans="1:27">
      <c r="A4508" s="13"/>
      <c r="B4508" s="13"/>
      <c r="C4508" s="10"/>
      <c r="D4508" s="10"/>
      <c r="E4508" s="10"/>
      <c r="F4508" s="10"/>
      <c r="G4508" s="10"/>
      <c r="H4508" s="10"/>
      <c r="I4508" s="10"/>
      <c r="J4508" s="10"/>
      <c r="K4508" s="10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  <c r="V4508" s="10"/>
      <c r="W4508" s="10"/>
      <c r="X4508" s="10"/>
      <c r="Y4508" s="10"/>
      <c r="Z4508" s="10"/>
      <c r="AA4508" s="13"/>
    </row>
    <row r="4509" spans="1:27">
      <c r="A4509" s="13"/>
      <c r="B4509" s="13"/>
      <c r="C4509" s="10"/>
      <c r="D4509" s="10"/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W4509" s="10"/>
      <c r="X4509" s="10"/>
      <c r="Y4509" s="10"/>
      <c r="Z4509" s="10"/>
      <c r="AA4509" s="13"/>
    </row>
    <row r="4510" spans="1:27">
      <c r="A4510" s="13"/>
      <c r="B4510" s="13"/>
      <c r="C4510" s="10"/>
      <c r="D4510" s="10"/>
      <c r="E4510" s="10"/>
      <c r="F4510" s="10"/>
      <c r="G4510" s="10"/>
      <c r="H4510" s="10"/>
      <c r="I4510" s="10"/>
      <c r="J4510" s="10"/>
      <c r="K4510" s="10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  <c r="V4510" s="10"/>
      <c r="W4510" s="10"/>
      <c r="X4510" s="10"/>
      <c r="Y4510" s="10"/>
      <c r="Z4510" s="10"/>
      <c r="AA4510" s="13"/>
    </row>
    <row r="4511" spans="1:27">
      <c r="A4511" s="13"/>
      <c r="B4511" s="13"/>
      <c r="C4511" s="10"/>
      <c r="D4511" s="10"/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W4511" s="10"/>
      <c r="X4511" s="10"/>
      <c r="Y4511" s="10"/>
      <c r="Z4511" s="10"/>
      <c r="AA4511" s="13"/>
    </row>
    <row r="4512" spans="1:27">
      <c r="A4512" s="13"/>
      <c r="B4512" s="13"/>
      <c r="C4512" s="10"/>
      <c r="D4512" s="10"/>
      <c r="E4512" s="10"/>
      <c r="F4512" s="10"/>
      <c r="G4512" s="10"/>
      <c r="H4512" s="10"/>
      <c r="I4512" s="10"/>
      <c r="J4512" s="10"/>
      <c r="K4512" s="10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  <c r="V4512" s="10"/>
      <c r="W4512" s="10"/>
      <c r="X4512" s="10"/>
      <c r="Y4512" s="10"/>
      <c r="Z4512" s="10"/>
      <c r="AA4512" s="13"/>
    </row>
    <row r="4513" spans="1:27">
      <c r="A4513" s="13"/>
      <c r="B4513" s="13"/>
      <c r="C4513" s="10"/>
      <c r="D4513" s="10"/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  <c r="AA4513" s="13"/>
    </row>
    <row r="4514" spans="1:27">
      <c r="A4514" s="13"/>
      <c r="B4514" s="13"/>
      <c r="C4514" s="10"/>
      <c r="D4514" s="10"/>
      <c r="E4514" s="10"/>
      <c r="F4514" s="10"/>
      <c r="G4514" s="10"/>
      <c r="H4514" s="10"/>
      <c r="I4514" s="10"/>
      <c r="J4514" s="10"/>
      <c r="K4514" s="10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  <c r="V4514" s="10"/>
      <c r="W4514" s="10"/>
      <c r="X4514" s="10"/>
      <c r="Y4514" s="10"/>
      <c r="Z4514" s="10"/>
      <c r="AA4514" s="13"/>
    </row>
    <row r="4515" spans="1:27">
      <c r="A4515" s="13"/>
      <c r="B4515" s="13"/>
      <c r="C4515" s="10"/>
      <c r="D4515" s="10"/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W4515" s="10"/>
      <c r="X4515" s="10"/>
      <c r="Y4515" s="10"/>
      <c r="Z4515" s="10"/>
      <c r="AA4515" s="13"/>
    </row>
    <row r="4516" spans="1:27">
      <c r="A4516" s="13"/>
      <c r="B4516" s="13"/>
      <c r="C4516" s="10"/>
      <c r="D4516" s="10"/>
      <c r="E4516" s="10"/>
      <c r="F4516" s="10"/>
      <c r="G4516" s="10"/>
      <c r="H4516" s="10"/>
      <c r="I4516" s="10"/>
      <c r="J4516" s="10"/>
      <c r="K4516" s="10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  <c r="AA4516" s="13"/>
    </row>
    <row r="4517" spans="1:27">
      <c r="A4517" s="13"/>
      <c r="B4517" s="13"/>
      <c r="C4517" s="10"/>
      <c r="D4517" s="10"/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W4517" s="10"/>
      <c r="X4517" s="10"/>
      <c r="Y4517" s="10"/>
      <c r="Z4517" s="10"/>
      <c r="AA4517" s="13"/>
    </row>
    <row r="4518" spans="1:27">
      <c r="A4518" s="13"/>
      <c r="B4518" s="13"/>
      <c r="C4518" s="10"/>
      <c r="D4518" s="10"/>
      <c r="E4518" s="10"/>
      <c r="F4518" s="10"/>
      <c r="G4518" s="10"/>
      <c r="H4518" s="10"/>
      <c r="I4518" s="10"/>
      <c r="J4518" s="10"/>
      <c r="K4518" s="10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  <c r="V4518" s="10"/>
      <c r="W4518" s="10"/>
      <c r="X4518" s="10"/>
      <c r="Y4518" s="10"/>
      <c r="Z4518" s="10"/>
      <c r="AA4518" s="13"/>
    </row>
    <row r="4519" spans="1:27">
      <c r="A4519" s="13"/>
      <c r="B4519" s="13"/>
      <c r="C4519" s="10"/>
      <c r="D4519" s="10"/>
      <c r="E4519" s="10"/>
      <c r="F4519" s="10"/>
      <c r="G4519" s="10"/>
      <c r="H4519" s="10"/>
      <c r="I4519" s="10"/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  <c r="AA4519" s="13"/>
    </row>
    <row r="4520" spans="1:27">
      <c r="A4520" s="13"/>
      <c r="B4520" s="13"/>
      <c r="C4520" s="10"/>
      <c r="D4520" s="10"/>
      <c r="E4520" s="10"/>
      <c r="F4520" s="10"/>
      <c r="G4520" s="10"/>
      <c r="H4520" s="10"/>
      <c r="I4520" s="10"/>
      <c r="J4520" s="10"/>
      <c r="K4520" s="10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  <c r="V4520" s="10"/>
      <c r="W4520" s="10"/>
      <c r="X4520" s="10"/>
      <c r="Y4520" s="10"/>
      <c r="Z4520" s="10"/>
      <c r="AA4520" s="13"/>
    </row>
    <row r="4521" spans="1:27">
      <c r="A4521" s="13"/>
      <c r="B4521" s="13"/>
      <c r="C4521" s="10"/>
      <c r="D4521" s="10"/>
      <c r="E4521" s="10"/>
      <c r="F4521" s="10"/>
      <c r="G4521" s="10"/>
      <c r="H4521" s="10"/>
      <c r="I4521" s="10"/>
      <c r="J4521" s="10"/>
      <c r="K4521" s="10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W4521" s="10"/>
      <c r="X4521" s="10"/>
      <c r="Y4521" s="10"/>
      <c r="Z4521" s="10"/>
      <c r="AA4521" s="13"/>
    </row>
    <row r="4522" spans="1:27">
      <c r="A4522" s="13"/>
      <c r="B4522" s="13"/>
      <c r="C4522" s="10"/>
      <c r="D4522" s="10"/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  <c r="AA4522" s="13"/>
    </row>
    <row r="4523" spans="1:27">
      <c r="A4523" s="13"/>
      <c r="B4523" s="13"/>
      <c r="C4523" s="10"/>
      <c r="D4523" s="10"/>
      <c r="E4523" s="10"/>
      <c r="F4523" s="10"/>
      <c r="G4523" s="10"/>
      <c r="H4523" s="10"/>
      <c r="I4523" s="10"/>
      <c r="J4523" s="10"/>
      <c r="K4523" s="10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W4523" s="10"/>
      <c r="X4523" s="10"/>
      <c r="Y4523" s="10"/>
      <c r="Z4523" s="10"/>
      <c r="AA4523" s="13"/>
    </row>
    <row r="4524" spans="1:27">
      <c r="A4524" s="13"/>
      <c r="B4524" s="13"/>
      <c r="C4524" s="10"/>
      <c r="D4524" s="10"/>
      <c r="E4524" s="10"/>
      <c r="F4524" s="10"/>
      <c r="G4524" s="10"/>
      <c r="H4524" s="10"/>
      <c r="I4524" s="10"/>
      <c r="J4524" s="10"/>
      <c r="K4524" s="10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  <c r="V4524" s="10"/>
      <c r="W4524" s="10"/>
      <c r="X4524" s="10"/>
      <c r="Y4524" s="10"/>
      <c r="Z4524" s="10"/>
      <c r="AA4524" s="13"/>
    </row>
    <row r="4525" spans="1:27">
      <c r="A4525" s="13"/>
      <c r="B4525" s="13"/>
      <c r="C4525" s="10"/>
      <c r="D4525" s="10"/>
      <c r="E4525" s="10"/>
      <c r="F4525" s="10"/>
      <c r="G4525" s="10"/>
      <c r="H4525" s="10"/>
      <c r="I4525" s="10"/>
      <c r="J4525" s="10"/>
      <c r="K4525" s="10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W4525" s="10"/>
      <c r="X4525" s="10"/>
      <c r="Y4525" s="10"/>
      <c r="Z4525" s="10"/>
      <c r="AA4525" s="13"/>
    </row>
    <row r="4526" spans="1:27">
      <c r="A4526" s="13"/>
      <c r="B4526" s="13"/>
      <c r="C4526" s="10"/>
      <c r="D4526" s="10"/>
      <c r="E4526" s="10"/>
      <c r="F4526" s="10"/>
      <c r="G4526" s="10"/>
      <c r="H4526" s="10"/>
      <c r="I4526" s="10"/>
      <c r="J4526" s="10"/>
      <c r="K4526" s="10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  <c r="V4526" s="10"/>
      <c r="W4526" s="10"/>
      <c r="X4526" s="10"/>
      <c r="Y4526" s="10"/>
      <c r="Z4526" s="10"/>
      <c r="AA4526" s="13"/>
    </row>
    <row r="4527" spans="1:27">
      <c r="A4527" s="13"/>
      <c r="B4527" s="13"/>
      <c r="C4527" s="10"/>
      <c r="D4527" s="10"/>
      <c r="E4527" s="10"/>
      <c r="F4527" s="10"/>
      <c r="G4527" s="10"/>
      <c r="H4527" s="10"/>
      <c r="I4527" s="10"/>
      <c r="J4527" s="10"/>
      <c r="K4527" s="10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  <c r="AA4527" s="13"/>
    </row>
    <row r="4528" spans="1:27">
      <c r="A4528" s="13"/>
      <c r="B4528" s="13"/>
      <c r="C4528" s="10"/>
      <c r="D4528" s="10"/>
      <c r="E4528" s="10"/>
      <c r="F4528" s="10"/>
      <c r="G4528" s="10"/>
      <c r="H4528" s="10"/>
      <c r="I4528" s="10"/>
      <c r="J4528" s="10"/>
      <c r="K4528" s="10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  <c r="V4528" s="10"/>
      <c r="W4528" s="10"/>
      <c r="X4528" s="10"/>
      <c r="Y4528" s="10"/>
      <c r="Z4528" s="10"/>
      <c r="AA4528" s="13"/>
    </row>
    <row r="4529" spans="1:27">
      <c r="A4529" s="13"/>
      <c r="B4529" s="13"/>
      <c r="C4529" s="10"/>
      <c r="D4529" s="10"/>
      <c r="E4529" s="10"/>
      <c r="F4529" s="10"/>
      <c r="G4529" s="10"/>
      <c r="H4529" s="10"/>
      <c r="I4529" s="10"/>
      <c r="J4529" s="10"/>
      <c r="K4529" s="10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W4529" s="10"/>
      <c r="X4529" s="10"/>
      <c r="Y4529" s="10"/>
      <c r="Z4529" s="10"/>
      <c r="AA4529" s="13"/>
    </row>
    <row r="4530" spans="1:27">
      <c r="A4530" s="13"/>
      <c r="B4530" s="13"/>
      <c r="C4530" s="10"/>
      <c r="D4530" s="10"/>
      <c r="E4530" s="10"/>
      <c r="F4530" s="10"/>
      <c r="G4530" s="10"/>
      <c r="H4530" s="10"/>
      <c r="I4530" s="10"/>
      <c r="J4530" s="10"/>
      <c r="K4530" s="10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  <c r="V4530" s="10"/>
      <c r="W4530" s="10"/>
      <c r="X4530" s="10"/>
      <c r="Y4530" s="10"/>
      <c r="Z4530" s="10"/>
      <c r="AA4530" s="13"/>
    </row>
    <row r="4531" spans="1:27">
      <c r="A4531" s="13"/>
      <c r="B4531" s="13"/>
      <c r="C4531" s="10"/>
      <c r="D4531" s="10"/>
      <c r="E4531" s="10"/>
      <c r="F4531" s="10"/>
      <c r="G4531" s="10"/>
      <c r="H4531" s="10"/>
      <c r="I4531" s="10"/>
      <c r="J4531" s="10"/>
      <c r="K4531" s="10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W4531" s="10"/>
      <c r="X4531" s="10"/>
      <c r="Y4531" s="10"/>
      <c r="Z4531" s="10"/>
      <c r="AA4531" s="13"/>
    </row>
    <row r="4532" spans="1:27">
      <c r="A4532" s="13"/>
      <c r="B4532" s="13"/>
      <c r="C4532" s="10"/>
      <c r="D4532" s="10"/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  <c r="AA4532" s="13"/>
    </row>
    <row r="4533" spans="1:27">
      <c r="A4533" s="13"/>
      <c r="B4533" s="13"/>
      <c r="C4533" s="10"/>
      <c r="D4533" s="10"/>
      <c r="E4533" s="10"/>
      <c r="F4533" s="10"/>
      <c r="G4533" s="10"/>
      <c r="H4533" s="10"/>
      <c r="I4533" s="10"/>
      <c r="J4533" s="10"/>
      <c r="K4533" s="10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  <c r="AA4533" s="13"/>
    </row>
    <row r="4534" spans="1:27">
      <c r="A4534" s="13"/>
      <c r="B4534" s="13"/>
      <c r="C4534" s="10"/>
      <c r="D4534" s="10"/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  <c r="AA4534" s="13"/>
    </row>
    <row r="4535" spans="1:27">
      <c r="A4535" s="13"/>
      <c r="B4535" s="13"/>
      <c r="C4535" s="10"/>
      <c r="D4535" s="10"/>
      <c r="E4535" s="10"/>
      <c r="F4535" s="10"/>
      <c r="G4535" s="10"/>
      <c r="H4535" s="10"/>
      <c r="I4535" s="10"/>
      <c r="J4535" s="10"/>
      <c r="K4535" s="10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  <c r="AA4535" s="13"/>
    </row>
    <row r="4536" spans="1:27">
      <c r="A4536" s="13"/>
      <c r="B4536" s="13"/>
      <c r="C4536" s="10"/>
      <c r="D4536" s="10"/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  <c r="AA4536" s="13"/>
    </row>
    <row r="4537" spans="1:27">
      <c r="A4537" s="13"/>
      <c r="B4537" s="13"/>
      <c r="C4537" s="10"/>
      <c r="D4537" s="10"/>
      <c r="E4537" s="10"/>
      <c r="F4537" s="10"/>
      <c r="G4537" s="10"/>
      <c r="H4537" s="10"/>
      <c r="I4537" s="10"/>
      <c r="J4537" s="10"/>
      <c r="K4537" s="10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W4537" s="10"/>
      <c r="X4537" s="10"/>
      <c r="Y4537" s="10"/>
      <c r="Z4537" s="10"/>
      <c r="AA4537" s="13"/>
    </row>
    <row r="4538" spans="1:27">
      <c r="A4538" s="13"/>
      <c r="B4538" s="13"/>
      <c r="C4538" s="10"/>
      <c r="D4538" s="10"/>
      <c r="E4538" s="10"/>
      <c r="F4538" s="10"/>
      <c r="G4538" s="10"/>
      <c r="H4538" s="10"/>
      <c r="I4538" s="10"/>
      <c r="J4538" s="10"/>
      <c r="K4538" s="10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  <c r="V4538" s="10"/>
      <c r="W4538" s="10"/>
      <c r="X4538" s="10"/>
      <c r="Y4538" s="10"/>
      <c r="Z4538" s="10"/>
      <c r="AA4538" s="13"/>
    </row>
    <row r="4539" spans="1:27">
      <c r="A4539" s="13"/>
      <c r="B4539" s="13"/>
      <c r="C4539" s="10"/>
      <c r="D4539" s="10"/>
      <c r="E4539" s="10"/>
      <c r="F4539" s="10"/>
      <c r="G4539" s="10"/>
      <c r="H4539" s="10"/>
      <c r="I4539" s="10"/>
      <c r="J4539" s="10"/>
      <c r="K4539" s="10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W4539" s="10"/>
      <c r="X4539" s="10"/>
      <c r="Y4539" s="10"/>
      <c r="Z4539" s="10"/>
      <c r="AA4539" s="13"/>
    </row>
    <row r="4540" spans="1:27">
      <c r="A4540" s="13"/>
      <c r="B4540" s="13"/>
      <c r="C4540" s="10"/>
      <c r="D4540" s="10"/>
      <c r="E4540" s="10"/>
      <c r="F4540" s="10"/>
      <c r="G4540" s="10"/>
      <c r="H4540" s="10"/>
      <c r="I4540" s="10"/>
      <c r="J4540" s="10"/>
      <c r="K4540" s="10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  <c r="V4540" s="10"/>
      <c r="W4540" s="10"/>
      <c r="X4540" s="10"/>
      <c r="Y4540" s="10"/>
      <c r="Z4540" s="10"/>
      <c r="AA4540" s="13"/>
    </row>
    <row r="4541" spans="1:27">
      <c r="A4541" s="13"/>
      <c r="B4541" s="13"/>
      <c r="C4541" s="10"/>
      <c r="D4541" s="10"/>
      <c r="E4541" s="10"/>
      <c r="F4541" s="10"/>
      <c r="G4541" s="10"/>
      <c r="H4541" s="10"/>
      <c r="I4541" s="10"/>
      <c r="J4541" s="10"/>
      <c r="K4541" s="10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W4541" s="10"/>
      <c r="X4541" s="10"/>
      <c r="Y4541" s="10"/>
      <c r="Z4541" s="10"/>
      <c r="AA4541" s="13"/>
    </row>
    <row r="4542" spans="1:27">
      <c r="A4542" s="13"/>
      <c r="B4542" s="13"/>
      <c r="C4542" s="10"/>
      <c r="D4542" s="10"/>
      <c r="E4542" s="10"/>
      <c r="F4542" s="10"/>
      <c r="G4542" s="10"/>
      <c r="H4542" s="10"/>
      <c r="I4542" s="10"/>
      <c r="J4542" s="10"/>
      <c r="K4542" s="10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  <c r="V4542" s="10"/>
      <c r="W4542" s="10"/>
      <c r="X4542" s="10"/>
      <c r="Y4542" s="10"/>
      <c r="Z4542" s="10"/>
      <c r="AA4542" s="13"/>
    </row>
    <row r="4543" spans="1:27">
      <c r="A4543" s="13"/>
      <c r="B4543" s="13"/>
      <c r="C4543" s="10"/>
      <c r="D4543" s="10"/>
      <c r="E4543" s="10"/>
      <c r="F4543" s="10"/>
      <c r="G4543" s="10"/>
      <c r="H4543" s="10"/>
      <c r="I4543" s="10"/>
      <c r="J4543" s="10"/>
      <c r="K4543" s="10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  <c r="AA4543" s="13"/>
    </row>
    <row r="4544" spans="1:27">
      <c r="A4544" s="13"/>
      <c r="B4544" s="13"/>
      <c r="C4544" s="10"/>
      <c r="D4544" s="10"/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  <c r="V4544" s="10"/>
      <c r="W4544" s="10"/>
      <c r="X4544" s="10"/>
      <c r="Y4544" s="10"/>
      <c r="Z4544" s="10"/>
      <c r="AA4544" s="13"/>
    </row>
    <row r="4545" spans="1:27">
      <c r="A4545" s="13"/>
      <c r="B4545" s="13"/>
      <c r="C4545" s="10"/>
      <c r="D4545" s="10"/>
      <c r="E4545" s="10"/>
      <c r="F4545" s="10"/>
      <c r="G4545" s="10"/>
      <c r="H4545" s="10"/>
      <c r="I4545" s="10"/>
      <c r="J4545" s="10"/>
      <c r="K4545" s="10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W4545" s="10"/>
      <c r="X4545" s="10"/>
      <c r="Y4545" s="10"/>
      <c r="Z4545" s="10"/>
      <c r="AA4545" s="13"/>
    </row>
    <row r="4546" spans="1:27">
      <c r="A4546" s="13"/>
      <c r="B4546" s="13"/>
      <c r="C4546" s="10"/>
      <c r="D4546" s="10"/>
      <c r="E4546" s="10"/>
      <c r="F4546" s="10"/>
      <c r="G4546" s="10"/>
      <c r="H4546" s="10"/>
      <c r="I4546" s="10"/>
      <c r="J4546" s="10"/>
      <c r="K4546" s="10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  <c r="V4546" s="10"/>
      <c r="W4546" s="10"/>
      <c r="X4546" s="10"/>
      <c r="Y4546" s="10"/>
      <c r="Z4546" s="10"/>
      <c r="AA4546" s="13"/>
    </row>
    <row r="4547" spans="1:27">
      <c r="A4547" s="13"/>
      <c r="B4547" s="13"/>
      <c r="C4547" s="10"/>
      <c r="D4547" s="10"/>
      <c r="E4547" s="10"/>
      <c r="F4547" s="10"/>
      <c r="G4547" s="10"/>
      <c r="H4547" s="10"/>
      <c r="I4547" s="10"/>
      <c r="J4547" s="10"/>
      <c r="K4547" s="10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W4547" s="10"/>
      <c r="X4547" s="10"/>
      <c r="Y4547" s="10"/>
      <c r="Z4547" s="10"/>
      <c r="AA4547" s="13"/>
    </row>
    <row r="4548" spans="1:27">
      <c r="A4548" s="13"/>
      <c r="B4548" s="13"/>
      <c r="C4548" s="10"/>
      <c r="D4548" s="10"/>
      <c r="E4548" s="10"/>
      <c r="F4548" s="10"/>
      <c r="G4548" s="10"/>
      <c r="H4548" s="10"/>
      <c r="I4548" s="10"/>
      <c r="J4548" s="10"/>
      <c r="K4548" s="10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  <c r="V4548" s="10"/>
      <c r="W4548" s="10"/>
      <c r="X4548" s="10"/>
      <c r="Y4548" s="10"/>
      <c r="Z4548" s="10"/>
      <c r="AA4548" s="13"/>
    </row>
    <row r="4549" spans="1:27">
      <c r="A4549" s="13"/>
      <c r="B4549" s="13"/>
      <c r="C4549" s="10"/>
      <c r="D4549" s="10"/>
      <c r="E4549" s="10"/>
      <c r="F4549" s="10"/>
      <c r="G4549" s="10"/>
      <c r="H4549" s="10"/>
      <c r="I4549" s="10"/>
      <c r="J4549" s="10"/>
      <c r="K4549" s="10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W4549" s="10"/>
      <c r="X4549" s="10"/>
      <c r="Y4549" s="10"/>
      <c r="Z4549" s="10"/>
      <c r="AA4549" s="13"/>
    </row>
    <row r="4550" spans="1:27">
      <c r="A4550" s="13"/>
      <c r="B4550" s="13"/>
      <c r="C4550" s="10"/>
      <c r="D4550" s="10"/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  <c r="AA4550" s="13"/>
    </row>
    <row r="4551" spans="1:27">
      <c r="A4551" s="13"/>
      <c r="B4551" s="13"/>
      <c r="C4551" s="10"/>
      <c r="D4551" s="10"/>
      <c r="E4551" s="10"/>
      <c r="F4551" s="10"/>
      <c r="G4551" s="10"/>
      <c r="H4551" s="10"/>
      <c r="I4551" s="10"/>
      <c r="J4551" s="10"/>
      <c r="K4551" s="10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W4551" s="10"/>
      <c r="X4551" s="10"/>
      <c r="Y4551" s="10"/>
      <c r="Z4551" s="10"/>
      <c r="AA4551" s="13"/>
    </row>
    <row r="4552" spans="1:27">
      <c r="A4552" s="13"/>
      <c r="B4552" s="13"/>
      <c r="C4552" s="10"/>
      <c r="D4552" s="10"/>
      <c r="E4552" s="10"/>
      <c r="F4552" s="10"/>
      <c r="G4552" s="10"/>
      <c r="H4552" s="10"/>
      <c r="I4552" s="10"/>
      <c r="J4552" s="10"/>
      <c r="K4552" s="10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  <c r="V4552" s="10"/>
      <c r="W4552" s="10"/>
      <c r="X4552" s="10"/>
      <c r="Y4552" s="10"/>
      <c r="Z4552" s="10"/>
      <c r="AA4552" s="13"/>
    </row>
    <row r="4553" spans="1:27">
      <c r="A4553" s="13"/>
      <c r="B4553" s="13"/>
      <c r="C4553" s="10"/>
      <c r="D4553" s="10"/>
      <c r="E4553" s="10"/>
      <c r="F4553" s="10"/>
      <c r="G4553" s="10"/>
      <c r="H4553" s="10"/>
      <c r="I4553" s="10"/>
      <c r="J4553" s="10"/>
      <c r="K4553" s="10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W4553" s="10"/>
      <c r="X4553" s="10"/>
      <c r="Y4553" s="10"/>
      <c r="Z4553" s="10"/>
      <c r="AA4553" s="13"/>
    </row>
    <row r="4554" spans="1:27">
      <c r="A4554" s="13"/>
      <c r="B4554" s="13"/>
      <c r="C4554" s="10"/>
      <c r="D4554" s="10"/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  <c r="AA4554" s="13"/>
    </row>
    <row r="4555" spans="1:27">
      <c r="A4555" s="13"/>
      <c r="B4555" s="13"/>
      <c r="C4555" s="10"/>
      <c r="D4555" s="10"/>
      <c r="E4555" s="10"/>
      <c r="F4555" s="10"/>
      <c r="G4555" s="10"/>
      <c r="H4555" s="10"/>
      <c r="I4555" s="10"/>
      <c r="J4555" s="10"/>
      <c r="K4555" s="10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W4555" s="10"/>
      <c r="X4555" s="10"/>
      <c r="Y4555" s="10"/>
      <c r="Z4555" s="10"/>
      <c r="AA4555" s="13"/>
    </row>
    <row r="4556" spans="1:27">
      <c r="A4556" s="13"/>
      <c r="B4556" s="13"/>
      <c r="C4556" s="10"/>
      <c r="D4556" s="10"/>
      <c r="E4556" s="10"/>
      <c r="F4556" s="10"/>
      <c r="G4556" s="10"/>
      <c r="H4556" s="10"/>
      <c r="I4556" s="10"/>
      <c r="J4556" s="10"/>
      <c r="K4556" s="10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  <c r="V4556" s="10"/>
      <c r="W4556" s="10"/>
      <c r="X4556" s="10"/>
      <c r="Y4556" s="10"/>
      <c r="Z4556" s="10"/>
      <c r="AA4556" s="13"/>
    </row>
    <row r="4557" spans="1:27">
      <c r="A4557" s="13"/>
      <c r="B4557" s="13"/>
      <c r="C4557" s="10"/>
      <c r="D4557" s="10"/>
      <c r="E4557" s="10"/>
      <c r="F4557" s="10"/>
      <c r="G4557" s="10"/>
      <c r="H4557" s="10"/>
      <c r="I4557" s="10"/>
      <c r="J4557" s="10"/>
      <c r="K4557" s="10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W4557" s="10"/>
      <c r="X4557" s="10"/>
      <c r="Y4557" s="10"/>
      <c r="Z4557" s="10"/>
      <c r="AA4557" s="13"/>
    </row>
    <row r="4558" spans="1:27">
      <c r="A4558" s="13"/>
      <c r="B4558" s="13"/>
      <c r="C4558" s="10"/>
      <c r="D4558" s="10"/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  <c r="AA4558" s="13"/>
    </row>
    <row r="4559" spans="1:27">
      <c r="A4559" s="13"/>
      <c r="B4559" s="13"/>
      <c r="C4559" s="10"/>
      <c r="D4559" s="10"/>
      <c r="E4559" s="10"/>
      <c r="F4559" s="10"/>
      <c r="G4559" s="10"/>
      <c r="H4559" s="10"/>
      <c r="I4559" s="10"/>
      <c r="J4559" s="10"/>
      <c r="K4559" s="10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W4559" s="10"/>
      <c r="X4559" s="10"/>
      <c r="Y4559" s="10"/>
      <c r="Z4559" s="10"/>
      <c r="AA4559" s="13"/>
    </row>
    <row r="4560" spans="1:27">
      <c r="A4560" s="13"/>
      <c r="B4560" s="13"/>
      <c r="C4560" s="10"/>
      <c r="D4560" s="10"/>
      <c r="E4560" s="10"/>
      <c r="F4560" s="10"/>
      <c r="G4560" s="10"/>
      <c r="H4560" s="10"/>
      <c r="I4560" s="10"/>
      <c r="J4560" s="10"/>
      <c r="K4560" s="10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  <c r="V4560" s="10"/>
      <c r="W4560" s="10"/>
      <c r="X4560" s="10"/>
      <c r="Y4560" s="10"/>
      <c r="Z4560" s="10"/>
      <c r="AA4560" s="13"/>
    </row>
    <row r="4561" spans="1:27">
      <c r="A4561" s="13"/>
      <c r="B4561" s="13"/>
      <c r="C4561" s="10"/>
      <c r="D4561" s="10"/>
      <c r="E4561" s="10"/>
      <c r="F4561" s="10"/>
      <c r="G4561" s="10"/>
      <c r="H4561" s="10"/>
      <c r="I4561" s="10"/>
      <c r="J4561" s="10"/>
      <c r="K4561" s="10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W4561" s="10"/>
      <c r="X4561" s="10"/>
      <c r="Y4561" s="10"/>
      <c r="Z4561" s="10"/>
      <c r="AA4561" s="13"/>
    </row>
    <row r="4562" spans="1:27">
      <c r="A4562" s="13"/>
      <c r="B4562" s="13"/>
      <c r="C4562" s="10"/>
      <c r="D4562" s="10"/>
      <c r="E4562" s="10"/>
      <c r="F4562" s="10"/>
      <c r="G4562" s="10"/>
      <c r="H4562" s="10"/>
      <c r="I4562" s="10"/>
      <c r="J4562" s="10"/>
      <c r="K4562" s="10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  <c r="V4562" s="10"/>
      <c r="W4562" s="10"/>
      <c r="X4562" s="10"/>
      <c r="Y4562" s="10"/>
      <c r="Z4562" s="10"/>
      <c r="AA4562" s="13"/>
    </row>
    <row r="4563" spans="1:27">
      <c r="A4563" s="13"/>
      <c r="B4563" s="13"/>
      <c r="C4563" s="10"/>
      <c r="D4563" s="10"/>
      <c r="E4563" s="10"/>
      <c r="F4563" s="10"/>
      <c r="G4563" s="10"/>
      <c r="H4563" s="10"/>
      <c r="I4563" s="10"/>
      <c r="J4563" s="10"/>
      <c r="K4563" s="10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W4563" s="10"/>
      <c r="X4563" s="10"/>
      <c r="Y4563" s="10"/>
      <c r="Z4563" s="10"/>
      <c r="AA4563" s="13"/>
    </row>
    <row r="4564" spans="1:27">
      <c r="A4564" s="13"/>
      <c r="B4564" s="13"/>
      <c r="C4564" s="10"/>
      <c r="D4564" s="10"/>
      <c r="E4564" s="10"/>
      <c r="F4564" s="10"/>
      <c r="G4564" s="10"/>
      <c r="H4564" s="10"/>
      <c r="I4564" s="10"/>
      <c r="J4564" s="10"/>
      <c r="K4564" s="10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  <c r="V4564" s="10"/>
      <c r="W4564" s="10"/>
      <c r="X4564" s="10"/>
      <c r="Y4564" s="10"/>
      <c r="Z4564" s="10"/>
      <c r="AA4564" s="13"/>
    </row>
    <row r="4565" spans="1:27">
      <c r="A4565" s="13"/>
      <c r="B4565" s="13"/>
      <c r="C4565" s="10"/>
      <c r="D4565" s="10"/>
      <c r="E4565" s="10"/>
      <c r="F4565" s="10"/>
      <c r="G4565" s="10"/>
      <c r="H4565" s="10"/>
      <c r="I4565" s="10"/>
      <c r="J4565" s="10"/>
      <c r="K4565" s="10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W4565" s="10"/>
      <c r="X4565" s="10"/>
      <c r="Y4565" s="10"/>
      <c r="Z4565" s="10"/>
      <c r="AA4565" s="13"/>
    </row>
    <row r="4566" spans="1:27">
      <c r="A4566" s="13"/>
      <c r="B4566" s="13"/>
      <c r="C4566" s="10"/>
      <c r="D4566" s="10"/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  <c r="AA4566" s="13"/>
    </row>
    <row r="4567" spans="1:27">
      <c r="A4567" s="13"/>
      <c r="B4567" s="13"/>
      <c r="C4567" s="10"/>
      <c r="D4567" s="10"/>
      <c r="E4567" s="10"/>
      <c r="F4567" s="10"/>
      <c r="G4567" s="10"/>
      <c r="H4567" s="10"/>
      <c r="I4567" s="10"/>
      <c r="J4567" s="10"/>
      <c r="K4567" s="10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  <c r="AA4567" s="13"/>
    </row>
    <row r="4568" spans="1:27">
      <c r="A4568" s="13"/>
      <c r="B4568" s="13"/>
      <c r="C4568" s="10"/>
      <c r="D4568" s="10"/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  <c r="AA4568" s="13"/>
    </row>
    <row r="4569" spans="1:27">
      <c r="A4569" s="13"/>
      <c r="B4569" s="13"/>
      <c r="C4569" s="10"/>
      <c r="D4569" s="10"/>
      <c r="E4569" s="10"/>
      <c r="F4569" s="10"/>
      <c r="G4569" s="10"/>
      <c r="H4569" s="10"/>
      <c r="I4569" s="10"/>
      <c r="J4569" s="10"/>
      <c r="K4569" s="10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  <c r="AA4569" s="13"/>
    </row>
    <row r="4570" spans="1:27">
      <c r="A4570" s="13"/>
      <c r="B4570" s="13"/>
      <c r="C4570" s="10"/>
      <c r="D4570" s="10"/>
      <c r="E4570" s="10"/>
      <c r="F4570" s="10"/>
      <c r="G4570" s="10"/>
      <c r="H4570" s="10"/>
      <c r="I4570" s="10"/>
      <c r="J4570" s="10"/>
      <c r="K4570" s="10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  <c r="V4570" s="10"/>
      <c r="W4570" s="10"/>
      <c r="X4570" s="10"/>
      <c r="Y4570" s="10"/>
      <c r="Z4570" s="10"/>
      <c r="AA4570" s="13"/>
    </row>
    <row r="4571" spans="1:27">
      <c r="A4571" s="13"/>
      <c r="B4571" s="13"/>
      <c r="C4571" s="10"/>
      <c r="D4571" s="10"/>
      <c r="E4571" s="10"/>
      <c r="F4571" s="10"/>
      <c r="G4571" s="10"/>
      <c r="H4571" s="10"/>
      <c r="I4571" s="10"/>
      <c r="J4571" s="10"/>
      <c r="K4571" s="10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W4571" s="10"/>
      <c r="X4571" s="10"/>
      <c r="Y4571" s="10"/>
      <c r="Z4571" s="10"/>
      <c r="AA4571" s="13"/>
    </row>
    <row r="4572" spans="1:27">
      <c r="A4572" s="13"/>
      <c r="B4572" s="13"/>
      <c r="C4572" s="10"/>
      <c r="D4572" s="10"/>
      <c r="E4572" s="10"/>
      <c r="F4572" s="10"/>
      <c r="G4572" s="10"/>
      <c r="H4572" s="10"/>
      <c r="I4572" s="10"/>
      <c r="J4572" s="10"/>
      <c r="K4572" s="10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  <c r="V4572" s="10"/>
      <c r="W4572" s="10"/>
      <c r="X4572" s="10"/>
      <c r="Y4572" s="10"/>
      <c r="Z4572" s="10"/>
      <c r="AA4572" s="13"/>
    </row>
    <row r="4573" spans="1:27">
      <c r="A4573" s="13"/>
      <c r="B4573" s="13"/>
      <c r="C4573" s="10"/>
      <c r="D4573" s="10"/>
      <c r="E4573" s="10"/>
      <c r="F4573" s="10"/>
      <c r="G4573" s="10"/>
      <c r="H4573" s="10"/>
      <c r="I4573" s="10"/>
      <c r="J4573" s="10"/>
      <c r="K4573" s="10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W4573" s="10"/>
      <c r="X4573" s="10"/>
      <c r="Y4573" s="10"/>
      <c r="Z4573" s="10"/>
      <c r="AA4573" s="13"/>
    </row>
    <row r="4574" spans="1:27">
      <c r="A4574" s="13"/>
      <c r="B4574" s="13"/>
      <c r="C4574" s="10"/>
      <c r="D4574" s="10"/>
      <c r="E4574" s="10"/>
      <c r="F4574" s="10"/>
      <c r="G4574" s="10"/>
      <c r="H4574" s="10"/>
      <c r="I4574" s="10"/>
      <c r="J4574" s="10"/>
      <c r="K4574" s="10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  <c r="V4574" s="10"/>
      <c r="W4574" s="10"/>
      <c r="X4574" s="10"/>
      <c r="Y4574" s="10"/>
      <c r="Z4574" s="10"/>
      <c r="AA4574" s="13"/>
    </row>
    <row r="4575" spans="1:27">
      <c r="A4575" s="13"/>
      <c r="B4575" s="13"/>
      <c r="C4575" s="10"/>
      <c r="D4575" s="10"/>
      <c r="E4575" s="10"/>
      <c r="F4575" s="10"/>
      <c r="G4575" s="10"/>
      <c r="H4575" s="10"/>
      <c r="I4575" s="10"/>
      <c r="J4575" s="10"/>
      <c r="K4575" s="10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W4575" s="10"/>
      <c r="X4575" s="10"/>
      <c r="Y4575" s="10"/>
      <c r="Z4575" s="10"/>
      <c r="AA4575" s="13"/>
    </row>
    <row r="4576" spans="1:27">
      <c r="A4576" s="13"/>
      <c r="B4576" s="13"/>
      <c r="C4576" s="10"/>
      <c r="D4576" s="10"/>
      <c r="E4576" s="10"/>
      <c r="F4576" s="10"/>
      <c r="G4576" s="10"/>
      <c r="H4576" s="10"/>
      <c r="I4576" s="10"/>
      <c r="J4576" s="10"/>
      <c r="K4576" s="10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  <c r="V4576" s="10"/>
      <c r="W4576" s="10"/>
      <c r="X4576" s="10"/>
      <c r="Y4576" s="10"/>
      <c r="Z4576" s="10"/>
      <c r="AA4576" s="13"/>
    </row>
    <row r="4577" spans="1:27">
      <c r="A4577" s="13"/>
      <c r="B4577" s="13"/>
      <c r="C4577" s="10"/>
      <c r="D4577" s="10"/>
      <c r="E4577" s="10"/>
      <c r="F4577" s="10"/>
      <c r="G4577" s="10"/>
      <c r="H4577" s="10"/>
      <c r="I4577" s="10"/>
      <c r="J4577" s="10"/>
      <c r="K4577" s="10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W4577" s="10"/>
      <c r="X4577" s="10"/>
      <c r="Y4577" s="10"/>
      <c r="Z4577" s="10"/>
      <c r="AA4577" s="13"/>
    </row>
    <row r="4578" spans="1:27">
      <c r="A4578" s="13"/>
      <c r="B4578" s="13"/>
      <c r="C4578" s="10"/>
      <c r="D4578" s="10"/>
      <c r="E4578" s="10"/>
      <c r="F4578" s="10"/>
      <c r="G4578" s="10"/>
      <c r="H4578" s="10"/>
      <c r="I4578" s="10"/>
      <c r="J4578" s="10"/>
      <c r="K4578" s="10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  <c r="V4578" s="10"/>
      <c r="W4578" s="10"/>
      <c r="X4578" s="10"/>
      <c r="Y4578" s="10"/>
      <c r="Z4578" s="10"/>
      <c r="AA4578" s="13"/>
    </row>
    <row r="4579" spans="1:27">
      <c r="A4579" s="13"/>
      <c r="B4579" s="13"/>
      <c r="C4579" s="10"/>
      <c r="D4579" s="10"/>
      <c r="E4579" s="10"/>
      <c r="F4579" s="10"/>
      <c r="G4579" s="10"/>
      <c r="H4579" s="10"/>
      <c r="I4579" s="10"/>
      <c r="J4579" s="10"/>
      <c r="K4579" s="10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W4579" s="10"/>
      <c r="X4579" s="10"/>
      <c r="Y4579" s="10"/>
      <c r="Z4579" s="10"/>
      <c r="AA4579" s="13"/>
    </row>
    <row r="4580" spans="1:27">
      <c r="A4580" s="13"/>
      <c r="B4580" s="13"/>
      <c r="C4580" s="10"/>
      <c r="D4580" s="10"/>
      <c r="E4580" s="10"/>
      <c r="F4580" s="10"/>
      <c r="G4580" s="10"/>
      <c r="H4580" s="10"/>
      <c r="I4580" s="10"/>
      <c r="J4580" s="10"/>
      <c r="K4580" s="10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  <c r="V4580" s="10"/>
      <c r="W4580" s="10"/>
      <c r="X4580" s="10"/>
      <c r="Y4580" s="10"/>
      <c r="Z4580" s="10"/>
      <c r="AA4580" s="13"/>
    </row>
    <row r="4581" spans="1:27">
      <c r="A4581" s="13"/>
      <c r="B4581" s="13"/>
      <c r="C4581" s="10"/>
      <c r="D4581" s="10"/>
      <c r="E4581" s="10"/>
      <c r="F4581" s="10"/>
      <c r="G4581" s="10"/>
      <c r="H4581" s="10"/>
      <c r="I4581" s="10"/>
      <c r="J4581" s="10"/>
      <c r="K4581" s="10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W4581" s="10"/>
      <c r="X4581" s="10"/>
      <c r="Y4581" s="10"/>
      <c r="Z4581" s="10"/>
      <c r="AA4581" s="13"/>
    </row>
    <row r="4582" spans="1:27">
      <c r="A4582" s="13"/>
      <c r="B4582" s="13"/>
      <c r="C4582" s="10"/>
      <c r="D4582" s="10"/>
      <c r="E4582" s="10"/>
      <c r="F4582" s="10"/>
      <c r="G4582" s="10"/>
      <c r="H4582" s="10"/>
      <c r="I4582" s="10"/>
      <c r="J4582" s="10"/>
      <c r="K4582" s="10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  <c r="V4582" s="10"/>
      <c r="W4582" s="10"/>
      <c r="X4582" s="10"/>
      <c r="Y4582" s="10"/>
      <c r="Z4582" s="10"/>
      <c r="AA4582" s="13"/>
    </row>
    <row r="4583" spans="1:27">
      <c r="A4583" s="13"/>
      <c r="B4583" s="13"/>
      <c r="C4583" s="10"/>
      <c r="D4583" s="10"/>
      <c r="E4583" s="10"/>
      <c r="F4583" s="10"/>
      <c r="G4583" s="10"/>
      <c r="H4583" s="10"/>
      <c r="I4583" s="10"/>
      <c r="J4583" s="10"/>
      <c r="K4583" s="10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  <c r="AA4583" s="13"/>
    </row>
    <row r="4584" spans="1:27">
      <c r="A4584" s="13"/>
      <c r="B4584" s="13"/>
      <c r="C4584" s="10"/>
      <c r="D4584" s="10"/>
      <c r="E4584" s="10"/>
      <c r="F4584" s="10"/>
      <c r="G4584" s="10"/>
      <c r="H4584" s="10"/>
      <c r="I4584" s="10"/>
      <c r="J4584" s="10"/>
      <c r="K4584" s="10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  <c r="V4584" s="10"/>
      <c r="W4584" s="10"/>
      <c r="X4584" s="10"/>
      <c r="Y4584" s="10"/>
      <c r="Z4584" s="10"/>
      <c r="AA4584" s="13"/>
    </row>
    <row r="4585" spans="1:27">
      <c r="A4585" s="13"/>
      <c r="B4585" s="13"/>
      <c r="C4585" s="10"/>
      <c r="D4585" s="10"/>
      <c r="E4585" s="10"/>
      <c r="F4585" s="10"/>
      <c r="G4585" s="10"/>
      <c r="H4585" s="10"/>
      <c r="I4585" s="10"/>
      <c r="J4585" s="10"/>
      <c r="K4585" s="10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W4585" s="10"/>
      <c r="X4585" s="10"/>
      <c r="Y4585" s="10"/>
      <c r="Z4585" s="10"/>
      <c r="AA4585" s="13"/>
    </row>
    <row r="4586" spans="1:27">
      <c r="A4586" s="13"/>
      <c r="B4586" s="13"/>
      <c r="C4586" s="10"/>
      <c r="D4586" s="10"/>
      <c r="E4586" s="10"/>
      <c r="F4586" s="10"/>
      <c r="G4586" s="10"/>
      <c r="H4586" s="10"/>
      <c r="I4586" s="10"/>
      <c r="J4586" s="10"/>
      <c r="K4586" s="10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  <c r="V4586" s="10"/>
      <c r="W4586" s="10"/>
      <c r="X4586" s="10"/>
      <c r="Y4586" s="10"/>
      <c r="Z4586" s="10"/>
      <c r="AA4586" s="13"/>
    </row>
    <row r="4587" spans="1:27">
      <c r="A4587" s="13"/>
      <c r="B4587" s="13"/>
      <c r="C4587" s="10"/>
      <c r="D4587" s="10"/>
      <c r="E4587" s="10"/>
      <c r="F4587" s="10"/>
      <c r="G4587" s="10"/>
      <c r="H4587" s="10"/>
      <c r="I4587" s="10"/>
      <c r="J4587" s="10"/>
      <c r="K4587" s="10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W4587" s="10"/>
      <c r="X4587" s="10"/>
      <c r="Y4587" s="10"/>
      <c r="Z4587" s="10"/>
      <c r="AA4587" s="13"/>
    </row>
    <row r="4588" spans="1:27">
      <c r="A4588" s="13"/>
      <c r="B4588" s="13"/>
      <c r="C4588" s="10"/>
      <c r="D4588" s="10"/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  <c r="AA4588" s="13"/>
    </row>
    <row r="4589" spans="1:27">
      <c r="A4589" s="13"/>
      <c r="B4589" s="13"/>
      <c r="C4589" s="10"/>
      <c r="D4589" s="10"/>
      <c r="E4589" s="10"/>
      <c r="F4589" s="10"/>
      <c r="G4589" s="10"/>
      <c r="H4589" s="10"/>
      <c r="I4589" s="10"/>
      <c r="J4589" s="10"/>
      <c r="K4589" s="10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W4589" s="10"/>
      <c r="X4589" s="10"/>
      <c r="Y4589" s="10"/>
      <c r="Z4589" s="10"/>
      <c r="AA4589" s="13"/>
    </row>
    <row r="4590" spans="1:27">
      <c r="A4590" s="13"/>
      <c r="B4590" s="13"/>
      <c r="C4590" s="10"/>
      <c r="D4590" s="10"/>
      <c r="E4590" s="10"/>
      <c r="F4590" s="10"/>
      <c r="G4590" s="10"/>
      <c r="H4590" s="10"/>
      <c r="I4590" s="10"/>
      <c r="J4590" s="10"/>
      <c r="K4590" s="10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  <c r="V4590" s="10"/>
      <c r="W4590" s="10"/>
      <c r="X4590" s="10"/>
      <c r="Y4590" s="10"/>
      <c r="Z4590" s="10"/>
      <c r="AA4590" s="13"/>
    </row>
    <row r="4591" spans="1:27">
      <c r="A4591" s="13"/>
      <c r="B4591" s="13"/>
      <c r="C4591" s="10"/>
      <c r="D4591" s="10"/>
      <c r="E4591" s="10"/>
      <c r="F4591" s="10"/>
      <c r="G4591" s="10"/>
      <c r="H4591" s="10"/>
      <c r="I4591" s="10"/>
      <c r="J4591" s="10"/>
      <c r="K4591" s="10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  <c r="AA4591" s="13"/>
    </row>
    <row r="4592" spans="1:27">
      <c r="A4592" s="13"/>
      <c r="B4592" s="13"/>
      <c r="C4592" s="10"/>
      <c r="D4592" s="10"/>
      <c r="E4592" s="10"/>
      <c r="F4592" s="10"/>
      <c r="G4592" s="10"/>
      <c r="H4592" s="10"/>
      <c r="I4592" s="10"/>
      <c r="J4592" s="10"/>
      <c r="K4592" s="10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  <c r="AA4592" s="13"/>
    </row>
    <row r="4593" spans="1:27">
      <c r="A4593" s="13"/>
      <c r="B4593" s="13"/>
      <c r="C4593" s="10"/>
      <c r="D4593" s="10"/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  <c r="AA4593" s="13"/>
    </row>
    <row r="4594" spans="1:27">
      <c r="A4594" s="13"/>
      <c r="B4594" s="13"/>
      <c r="C4594" s="10"/>
      <c r="D4594" s="10"/>
      <c r="E4594" s="10"/>
      <c r="F4594" s="10"/>
      <c r="G4594" s="10"/>
      <c r="H4594" s="10"/>
      <c r="I4594" s="10"/>
      <c r="J4594" s="10"/>
      <c r="K4594" s="10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  <c r="AA4594" s="13"/>
    </row>
    <row r="4595" spans="1:27">
      <c r="A4595" s="13"/>
      <c r="B4595" s="13"/>
      <c r="C4595" s="10"/>
      <c r="D4595" s="10"/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W4595" s="10"/>
      <c r="X4595" s="10"/>
      <c r="Y4595" s="10"/>
      <c r="Z4595" s="10"/>
      <c r="AA4595" s="13"/>
    </row>
    <row r="4596" spans="1:27">
      <c r="A4596" s="13"/>
      <c r="B4596" s="13"/>
      <c r="C4596" s="10"/>
      <c r="D4596" s="10"/>
      <c r="E4596" s="10"/>
      <c r="F4596" s="10"/>
      <c r="G4596" s="10"/>
      <c r="H4596" s="10"/>
      <c r="I4596" s="10"/>
      <c r="J4596" s="10"/>
      <c r="K4596" s="10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  <c r="V4596" s="10"/>
      <c r="W4596" s="10"/>
      <c r="X4596" s="10"/>
      <c r="Y4596" s="10"/>
      <c r="Z4596" s="10"/>
      <c r="AA4596" s="13"/>
    </row>
    <row r="4597" spans="1:27">
      <c r="A4597" s="13"/>
      <c r="B4597" s="13"/>
      <c r="C4597" s="10"/>
      <c r="D4597" s="10"/>
      <c r="E4597" s="10"/>
      <c r="F4597" s="10"/>
      <c r="G4597" s="10"/>
      <c r="H4597" s="10"/>
      <c r="I4597" s="10"/>
      <c r="J4597" s="10"/>
      <c r="K4597" s="10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W4597" s="10"/>
      <c r="X4597" s="10"/>
      <c r="Y4597" s="10"/>
      <c r="Z4597" s="10"/>
      <c r="AA4597" s="13"/>
    </row>
    <row r="4598" spans="1:27">
      <c r="A4598" s="13"/>
      <c r="B4598" s="13"/>
      <c r="C4598" s="10"/>
      <c r="D4598" s="10"/>
      <c r="E4598" s="10"/>
      <c r="F4598" s="10"/>
      <c r="G4598" s="10"/>
      <c r="H4598" s="10"/>
      <c r="I4598" s="10"/>
      <c r="J4598" s="10"/>
      <c r="K4598" s="10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  <c r="V4598" s="10"/>
      <c r="W4598" s="10"/>
      <c r="X4598" s="10"/>
      <c r="Y4598" s="10"/>
      <c r="Z4598" s="10"/>
      <c r="AA4598" s="13"/>
    </row>
    <row r="4599" spans="1:27">
      <c r="A4599" s="13"/>
      <c r="B4599" s="13"/>
      <c r="C4599" s="10"/>
      <c r="D4599" s="10"/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W4599" s="10"/>
      <c r="X4599" s="10"/>
      <c r="Y4599" s="10"/>
      <c r="Z4599" s="10"/>
      <c r="AA4599" s="13"/>
    </row>
    <row r="4600" spans="1:27">
      <c r="A4600" s="13"/>
      <c r="B4600" s="13"/>
      <c r="C4600" s="10"/>
      <c r="D4600" s="10"/>
      <c r="E4600" s="10"/>
      <c r="F4600" s="10"/>
      <c r="G4600" s="10"/>
      <c r="H4600" s="10"/>
      <c r="I4600" s="10"/>
      <c r="J4600" s="10"/>
      <c r="K4600" s="10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  <c r="V4600" s="10"/>
      <c r="W4600" s="10"/>
      <c r="X4600" s="10"/>
      <c r="Y4600" s="10"/>
      <c r="Z4600" s="10"/>
      <c r="AA4600" s="13"/>
    </row>
    <row r="4601" spans="1:27">
      <c r="A4601" s="13"/>
      <c r="B4601" s="13"/>
      <c r="C4601" s="10"/>
      <c r="D4601" s="10"/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W4601" s="10"/>
      <c r="X4601" s="10"/>
      <c r="Y4601" s="10"/>
      <c r="Z4601" s="10"/>
      <c r="AA4601" s="13"/>
    </row>
    <row r="4602" spans="1:27">
      <c r="A4602" s="13"/>
      <c r="B4602" s="13"/>
      <c r="C4602" s="10"/>
      <c r="D4602" s="10"/>
      <c r="E4602" s="10"/>
      <c r="F4602" s="10"/>
      <c r="G4602" s="10"/>
      <c r="H4602" s="10"/>
      <c r="I4602" s="10"/>
      <c r="J4602" s="10"/>
      <c r="K4602" s="10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  <c r="V4602" s="10"/>
      <c r="W4602" s="10"/>
      <c r="X4602" s="10"/>
      <c r="Y4602" s="10"/>
      <c r="Z4602" s="10"/>
      <c r="AA4602" s="13"/>
    </row>
    <row r="4603" spans="1:27">
      <c r="A4603" s="13"/>
      <c r="B4603" s="13"/>
      <c r="C4603" s="10"/>
      <c r="D4603" s="10"/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W4603" s="10"/>
      <c r="X4603" s="10"/>
      <c r="Y4603" s="10"/>
      <c r="Z4603" s="10"/>
      <c r="AA4603" s="13"/>
    </row>
    <row r="4604" spans="1:27">
      <c r="A4604" s="13"/>
      <c r="B4604" s="13"/>
      <c r="C4604" s="10"/>
      <c r="D4604" s="10"/>
      <c r="E4604" s="10"/>
      <c r="F4604" s="10"/>
      <c r="G4604" s="10"/>
      <c r="H4604" s="10"/>
      <c r="I4604" s="10"/>
      <c r="J4604" s="10"/>
      <c r="K4604" s="10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0"/>
      <c r="W4604" s="10"/>
      <c r="X4604" s="10"/>
      <c r="Y4604" s="10"/>
      <c r="Z4604" s="10"/>
      <c r="AA4604" s="13"/>
    </row>
    <row r="4605" spans="1:27">
      <c r="A4605" s="13"/>
      <c r="B4605" s="13"/>
      <c r="C4605" s="10"/>
      <c r="D4605" s="10"/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W4605" s="10"/>
      <c r="X4605" s="10"/>
      <c r="Y4605" s="10"/>
      <c r="Z4605" s="10"/>
      <c r="AA4605" s="13"/>
    </row>
    <row r="4606" spans="1:27">
      <c r="A4606" s="13"/>
      <c r="B4606" s="13"/>
      <c r="C4606" s="10"/>
      <c r="D4606" s="10"/>
      <c r="E4606" s="10"/>
      <c r="F4606" s="10"/>
      <c r="G4606" s="10"/>
      <c r="H4606" s="10"/>
      <c r="I4606" s="10"/>
      <c r="J4606" s="10"/>
      <c r="K4606" s="10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  <c r="V4606" s="10"/>
      <c r="W4606" s="10"/>
      <c r="X4606" s="10"/>
      <c r="Y4606" s="10"/>
      <c r="Z4606" s="10"/>
      <c r="AA4606" s="13"/>
    </row>
    <row r="4607" spans="1:27">
      <c r="A4607" s="13"/>
      <c r="B4607" s="13"/>
      <c r="C4607" s="10"/>
      <c r="D4607" s="10"/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W4607" s="10"/>
      <c r="X4607" s="10"/>
      <c r="Y4607" s="10"/>
      <c r="Z4607" s="10"/>
      <c r="AA4607" s="13"/>
    </row>
    <row r="4608" spans="1:27">
      <c r="A4608" s="13"/>
      <c r="B4608" s="13"/>
      <c r="C4608" s="10"/>
      <c r="D4608" s="10"/>
      <c r="E4608" s="10"/>
      <c r="F4608" s="10"/>
      <c r="G4608" s="10"/>
      <c r="H4608" s="10"/>
      <c r="I4608" s="10"/>
      <c r="J4608" s="10"/>
      <c r="K4608" s="10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  <c r="AA4608" s="13"/>
    </row>
    <row r="4609" spans="1:27">
      <c r="A4609" s="13"/>
      <c r="B4609" s="13"/>
      <c r="C4609" s="10"/>
      <c r="D4609" s="10"/>
      <c r="E4609" s="10"/>
      <c r="F4609" s="10"/>
      <c r="G4609" s="10"/>
      <c r="H4609" s="10"/>
      <c r="I4609" s="10"/>
      <c r="J4609" s="10"/>
      <c r="K4609" s="10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W4609" s="10"/>
      <c r="X4609" s="10"/>
      <c r="Y4609" s="10"/>
      <c r="Z4609" s="10"/>
      <c r="AA4609" s="13"/>
    </row>
    <row r="4610" spans="1:27">
      <c r="A4610" s="13"/>
      <c r="B4610" s="13"/>
      <c r="C4610" s="10"/>
      <c r="D4610" s="10"/>
      <c r="E4610" s="10"/>
      <c r="F4610" s="10"/>
      <c r="G4610" s="10"/>
      <c r="H4610" s="10"/>
      <c r="I4610" s="10"/>
      <c r="J4610" s="10"/>
      <c r="K4610" s="10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  <c r="V4610" s="10"/>
      <c r="W4610" s="10"/>
      <c r="X4610" s="10"/>
      <c r="Y4610" s="10"/>
      <c r="Z4610" s="10"/>
      <c r="AA4610" s="13"/>
    </row>
    <row r="4611" spans="1:27">
      <c r="A4611" s="13"/>
      <c r="B4611" s="13"/>
      <c r="C4611" s="10"/>
      <c r="D4611" s="10"/>
      <c r="E4611" s="10"/>
      <c r="F4611" s="10"/>
      <c r="G4611" s="10"/>
      <c r="H4611" s="10"/>
      <c r="I4611" s="10"/>
      <c r="J4611" s="10"/>
      <c r="K4611" s="10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W4611" s="10"/>
      <c r="X4611" s="10"/>
      <c r="Y4611" s="10"/>
      <c r="Z4611" s="10"/>
      <c r="AA4611" s="13"/>
    </row>
    <row r="4612" spans="1:27">
      <c r="A4612" s="13"/>
      <c r="B4612" s="13"/>
      <c r="C4612" s="10"/>
      <c r="D4612" s="10"/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  <c r="AA4612" s="13"/>
    </row>
    <row r="4613" spans="1:27">
      <c r="A4613" s="13"/>
      <c r="B4613" s="13"/>
      <c r="C4613" s="10"/>
      <c r="D4613" s="10"/>
      <c r="E4613" s="10"/>
      <c r="F4613" s="10"/>
      <c r="G4613" s="10"/>
      <c r="H4613" s="10"/>
      <c r="I4613" s="10"/>
      <c r="J4613" s="10"/>
      <c r="K4613" s="10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W4613" s="10"/>
      <c r="X4613" s="10"/>
      <c r="Y4613" s="10"/>
      <c r="Z4613" s="10"/>
      <c r="AA4613" s="13"/>
    </row>
    <row r="4614" spans="1:27">
      <c r="A4614" s="13"/>
      <c r="B4614" s="13"/>
      <c r="C4614" s="10"/>
      <c r="D4614" s="10"/>
      <c r="E4614" s="10"/>
      <c r="F4614" s="10"/>
      <c r="G4614" s="10"/>
      <c r="H4614" s="10"/>
      <c r="I4614" s="10"/>
      <c r="J4614" s="10"/>
      <c r="K4614" s="10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  <c r="V4614" s="10"/>
      <c r="W4614" s="10"/>
      <c r="X4614" s="10"/>
      <c r="Y4614" s="10"/>
      <c r="Z4614" s="10"/>
      <c r="AA4614" s="13"/>
    </row>
    <row r="4615" spans="1:27">
      <c r="A4615" s="13"/>
      <c r="B4615" s="13"/>
      <c r="C4615" s="10"/>
      <c r="D4615" s="10"/>
      <c r="E4615" s="10"/>
      <c r="F4615" s="10"/>
      <c r="G4615" s="10"/>
      <c r="H4615" s="10"/>
      <c r="I4615" s="10"/>
      <c r="J4615" s="10"/>
      <c r="K4615" s="10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W4615" s="10"/>
      <c r="X4615" s="10"/>
      <c r="Y4615" s="10"/>
      <c r="Z4615" s="10"/>
      <c r="AA4615" s="13"/>
    </row>
    <row r="4616" spans="1:27">
      <c r="A4616" s="13"/>
      <c r="B4616" s="13"/>
      <c r="C4616" s="10"/>
      <c r="D4616" s="10"/>
      <c r="E4616" s="10"/>
      <c r="F4616" s="10"/>
      <c r="G4616" s="10"/>
      <c r="H4616" s="10"/>
      <c r="I4616" s="10"/>
      <c r="J4616" s="10"/>
      <c r="K4616" s="10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  <c r="V4616" s="10"/>
      <c r="W4616" s="10"/>
      <c r="X4616" s="10"/>
      <c r="Y4616" s="10"/>
      <c r="Z4616" s="10"/>
      <c r="AA4616" s="13"/>
    </row>
    <row r="4617" spans="1:27">
      <c r="A4617" s="13"/>
      <c r="B4617" s="13"/>
      <c r="C4617" s="10"/>
      <c r="D4617" s="10"/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  <c r="AA4617" s="13"/>
    </row>
    <row r="4618" spans="1:27">
      <c r="A4618" s="13"/>
      <c r="B4618" s="13"/>
      <c r="C4618" s="10"/>
      <c r="D4618" s="10"/>
      <c r="E4618" s="10"/>
      <c r="F4618" s="10"/>
      <c r="G4618" s="10"/>
      <c r="H4618" s="10"/>
      <c r="I4618" s="10"/>
      <c r="J4618" s="10"/>
      <c r="K4618" s="10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  <c r="V4618" s="10"/>
      <c r="W4618" s="10"/>
      <c r="X4618" s="10"/>
      <c r="Y4618" s="10"/>
      <c r="Z4618" s="10"/>
      <c r="AA4618" s="13"/>
    </row>
    <row r="4619" spans="1:27">
      <c r="A4619" s="13"/>
      <c r="B4619" s="13"/>
      <c r="C4619" s="10"/>
      <c r="D4619" s="10"/>
      <c r="E4619" s="10"/>
      <c r="F4619" s="10"/>
      <c r="G4619" s="10"/>
      <c r="H4619" s="10"/>
      <c r="I4619" s="10"/>
      <c r="J4619" s="10"/>
      <c r="K4619" s="10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W4619" s="10"/>
      <c r="X4619" s="10"/>
      <c r="Y4619" s="10"/>
      <c r="Z4619" s="10"/>
      <c r="AA4619" s="13"/>
    </row>
    <row r="4620" spans="1:27">
      <c r="A4620" s="13"/>
      <c r="B4620" s="13"/>
      <c r="C4620" s="10"/>
      <c r="D4620" s="10"/>
      <c r="E4620" s="10"/>
      <c r="F4620" s="10"/>
      <c r="G4620" s="10"/>
      <c r="H4620" s="10"/>
      <c r="I4620" s="10"/>
      <c r="J4620" s="10"/>
      <c r="K4620" s="10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  <c r="V4620" s="10"/>
      <c r="W4620" s="10"/>
      <c r="X4620" s="10"/>
      <c r="Y4620" s="10"/>
      <c r="Z4620" s="10"/>
      <c r="AA4620" s="13"/>
    </row>
    <row r="4621" spans="1:27">
      <c r="A4621" s="13"/>
      <c r="B4621" s="13"/>
      <c r="C4621" s="10"/>
      <c r="D4621" s="10"/>
      <c r="E4621" s="10"/>
      <c r="F4621" s="10"/>
      <c r="G4621" s="10"/>
      <c r="H4621" s="10"/>
      <c r="I4621" s="10"/>
      <c r="J4621" s="10"/>
      <c r="K4621" s="10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W4621" s="10"/>
      <c r="X4621" s="10"/>
      <c r="Y4621" s="10"/>
      <c r="Z4621" s="10"/>
      <c r="AA4621" s="13"/>
    </row>
    <row r="4622" spans="1:27">
      <c r="A4622" s="13"/>
      <c r="B4622" s="13"/>
      <c r="C4622" s="10"/>
      <c r="D4622" s="10"/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  <c r="AA4622" s="13"/>
    </row>
    <row r="4623" spans="1:27">
      <c r="A4623" s="13"/>
      <c r="B4623" s="13"/>
      <c r="C4623" s="10"/>
      <c r="D4623" s="10"/>
      <c r="E4623" s="10"/>
      <c r="F4623" s="10"/>
      <c r="G4623" s="10"/>
      <c r="H4623" s="10"/>
      <c r="I4623" s="10"/>
      <c r="J4623" s="10"/>
      <c r="K4623" s="10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W4623" s="10"/>
      <c r="X4623" s="10"/>
      <c r="Y4623" s="10"/>
      <c r="Z4623" s="10"/>
      <c r="AA4623" s="13"/>
    </row>
    <row r="4624" spans="1:27">
      <c r="A4624" s="13"/>
      <c r="B4624" s="13"/>
      <c r="C4624" s="10"/>
      <c r="D4624" s="10"/>
      <c r="E4624" s="10"/>
      <c r="F4624" s="10"/>
      <c r="G4624" s="10"/>
      <c r="H4624" s="10"/>
      <c r="I4624" s="10"/>
      <c r="J4624" s="10"/>
      <c r="K4624" s="10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0"/>
      <c r="W4624" s="10"/>
      <c r="X4624" s="10"/>
      <c r="Y4624" s="10"/>
      <c r="Z4624" s="10"/>
      <c r="AA4624" s="13"/>
    </row>
    <row r="4625" spans="1:27">
      <c r="A4625" s="13"/>
      <c r="B4625" s="13"/>
      <c r="C4625" s="10"/>
      <c r="D4625" s="10"/>
      <c r="E4625" s="10"/>
      <c r="F4625" s="10"/>
      <c r="G4625" s="10"/>
      <c r="H4625" s="10"/>
      <c r="I4625" s="10"/>
      <c r="J4625" s="10"/>
      <c r="K4625" s="10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W4625" s="10"/>
      <c r="X4625" s="10"/>
      <c r="Y4625" s="10"/>
      <c r="Z4625" s="10"/>
      <c r="AA4625" s="13"/>
    </row>
    <row r="4626" spans="1:27">
      <c r="A4626" s="13"/>
      <c r="B4626" s="13"/>
      <c r="C4626" s="10"/>
      <c r="D4626" s="10"/>
      <c r="E4626" s="10"/>
      <c r="F4626" s="10"/>
      <c r="G4626" s="10"/>
      <c r="H4626" s="10"/>
      <c r="I4626" s="10"/>
      <c r="J4626" s="10"/>
      <c r="K4626" s="10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  <c r="V4626" s="10"/>
      <c r="W4626" s="10"/>
      <c r="X4626" s="10"/>
      <c r="Y4626" s="10"/>
      <c r="Z4626" s="10"/>
      <c r="AA4626" s="13"/>
    </row>
    <row r="4627" spans="1:27">
      <c r="A4627" s="13"/>
      <c r="B4627" s="13"/>
      <c r="C4627" s="10"/>
      <c r="D4627" s="10"/>
      <c r="E4627" s="10"/>
      <c r="F4627" s="10"/>
      <c r="G4627" s="10"/>
      <c r="H4627" s="10"/>
      <c r="I4627" s="10"/>
      <c r="J4627" s="10"/>
      <c r="K4627" s="10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  <c r="V4627" s="10"/>
      <c r="W4627" s="10"/>
      <c r="X4627" s="10"/>
      <c r="Y4627" s="10"/>
      <c r="Z4627" s="10"/>
      <c r="AA4627" s="13"/>
    </row>
    <row r="4628" spans="1:27">
      <c r="A4628" s="13"/>
      <c r="B4628" s="13"/>
      <c r="C4628" s="10"/>
      <c r="D4628" s="10"/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  <c r="AA4628" s="13"/>
    </row>
    <row r="4629" spans="1:27">
      <c r="A4629" s="13"/>
      <c r="B4629" s="13"/>
      <c r="C4629" s="10"/>
      <c r="D4629" s="10"/>
      <c r="E4629" s="10"/>
      <c r="F4629" s="10"/>
      <c r="G4629" s="10"/>
      <c r="H4629" s="10"/>
      <c r="I4629" s="10"/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  <c r="AA4629" s="13"/>
    </row>
    <row r="4630" spans="1:27">
      <c r="A4630" s="13"/>
      <c r="B4630" s="13"/>
      <c r="C4630" s="10"/>
      <c r="D4630" s="10"/>
      <c r="E4630" s="10"/>
      <c r="F4630" s="10"/>
      <c r="G4630" s="10"/>
      <c r="H4630" s="10"/>
      <c r="I4630" s="10"/>
      <c r="J4630" s="10"/>
      <c r="K4630" s="10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  <c r="AA4630" s="13"/>
    </row>
    <row r="4631" spans="1:27">
      <c r="A4631" s="13"/>
      <c r="B4631" s="13"/>
      <c r="C4631" s="10"/>
      <c r="D4631" s="10"/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  <c r="AA4631" s="13"/>
    </row>
    <row r="4632" spans="1:27">
      <c r="A4632" s="13"/>
      <c r="B4632" s="13"/>
      <c r="C4632" s="10"/>
      <c r="D4632" s="10"/>
      <c r="E4632" s="10"/>
      <c r="F4632" s="10"/>
      <c r="G4632" s="10"/>
      <c r="H4632" s="10"/>
      <c r="I4632" s="10"/>
      <c r="J4632" s="10"/>
      <c r="K4632" s="10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  <c r="V4632" s="10"/>
      <c r="W4632" s="10"/>
      <c r="X4632" s="10"/>
      <c r="Y4632" s="10"/>
      <c r="Z4632" s="10"/>
      <c r="AA4632" s="13"/>
    </row>
    <row r="4633" spans="1:27">
      <c r="A4633" s="13"/>
      <c r="B4633" s="13"/>
      <c r="C4633" s="10"/>
      <c r="D4633" s="10"/>
      <c r="E4633" s="10"/>
      <c r="F4633" s="10"/>
      <c r="G4633" s="10"/>
      <c r="H4633" s="10"/>
      <c r="I4633" s="10"/>
      <c r="J4633" s="10"/>
      <c r="K4633" s="10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W4633" s="10"/>
      <c r="X4633" s="10"/>
      <c r="Y4633" s="10"/>
      <c r="Z4633" s="10"/>
      <c r="AA4633" s="13"/>
    </row>
    <row r="4634" spans="1:27">
      <c r="A4634" s="13"/>
      <c r="B4634" s="13"/>
      <c r="C4634" s="10"/>
      <c r="D4634" s="10"/>
      <c r="E4634" s="10"/>
      <c r="F4634" s="10"/>
      <c r="G4634" s="10"/>
      <c r="H4634" s="10"/>
      <c r="I4634" s="10"/>
      <c r="J4634" s="10"/>
      <c r="K4634" s="10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  <c r="V4634" s="10"/>
      <c r="W4634" s="10"/>
      <c r="X4634" s="10"/>
      <c r="Y4634" s="10"/>
      <c r="Z4634" s="10"/>
      <c r="AA4634" s="13"/>
    </row>
    <row r="4635" spans="1:27">
      <c r="A4635" s="13"/>
      <c r="B4635" s="13"/>
      <c r="C4635" s="10"/>
      <c r="D4635" s="10"/>
      <c r="E4635" s="10"/>
      <c r="F4635" s="10"/>
      <c r="G4635" s="10"/>
      <c r="H4635" s="10"/>
      <c r="I4635" s="10"/>
      <c r="J4635" s="10"/>
      <c r="K4635" s="10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W4635" s="10"/>
      <c r="X4635" s="10"/>
      <c r="Y4635" s="10"/>
      <c r="Z4635" s="10"/>
      <c r="AA4635" s="13"/>
    </row>
    <row r="4636" spans="1:27">
      <c r="A4636" s="13"/>
      <c r="B4636" s="13"/>
      <c r="C4636" s="10"/>
      <c r="D4636" s="10"/>
      <c r="E4636" s="10"/>
      <c r="F4636" s="10"/>
      <c r="G4636" s="10"/>
      <c r="H4636" s="10"/>
      <c r="I4636" s="10"/>
      <c r="J4636" s="10"/>
      <c r="K4636" s="10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  <c r="V4636" s="10"/>
      <c r="W4636" s="10"/>
      <c r="X4636" s="10"/>
      <c r="Y4636" s="10"/>
      <c r="Z4636" s="10"/>
      <c r="AA4636" s="13"/>
    </row>
    <row r="4637" spans="1:27">
      <c r="A4637" s="13"/>
      <c r="B4637" s="13"/>
      <c r="C4637" s="10"/>
      <c r="D4637" s="10"/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W4637" s="10"/>
      <c r="X4637" s="10"/>
      <c r="Y4637" s="10"/>
      <c r="Z4637" s="10"/>
      <c r="AA4637" s="13"/>
    </row>
    <row r="4638" spans="1:27">
      <c r="A4638" s="13"/>
      <c r="B4638" s="13"/>
      <c r="C4638" s="10"/>
      <c r="D4638" s="10"/>
      <c r="E4638" s="10"/>
      <c r="F4638" s="10"/>
      <c r="G4638" s="10"/>
      <c r="H4638" s="10"/>
      <c r="I4638" s="10"/>
      <c r="J4638" s="10"/>
      <c r="K4638" s="10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0"/>
      <c r="W4638" s="10"/>
      <c r="X4638" s="10"/>
      <c r="Y4638" s="10"/>
      <c r="Z4638" s="10"/>
      <c r="AA4638" s="13"/>
    </row>
    <row r="4639" spans="1:27">
      <c r="A4639" s="13"/>
      <c r="B4639" s="13"/>
      <c r="C4639" s="10"/>
      <c r="D4639" s="10"/>
      <c r="E4639" s="10"/>
      <c r="F4639" s="10"/>
      <c r="G4639" s="10"/>
      <c r="H4639" s="10"/>
      <c r="I4639" s="10"/>
      <c r="J4639" s="10"/>
      <c r="K4639" s="10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W4639" s="10"/>
      <c r="X4639" s="10"/>
      <c r="Y4639" s="10"/>
      <c r="Z4639" s="10"/>
      <c r="AA4639" s="13"/>
    </row>
    <row r="4640" spans="1:27">
      <c r="A4640" s="13"/>
      <c r="B4640" s="13"/>
      <c r="C4640" s="10"/>
      <c r="D4640" s="10"/>
      <c r="E4640" s="10"/>
      <c r="F4640" s="10"/>
      <c r="G4640" s="10"/>
      <c r="H4640" s="10"/>
      <c r="I4640" s="10"/>
      <c r="J4640" s="10"/>
      <c r="K4640" s="10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  <c r="V4640" s="10"/>
      <c r="W4640" s="10"/>
      <c r="X4640" s="10"/>
      <c r="Y4640" s="10"/>
      <c r="Z4640" s="10"/>
      <c r="AA4640" s="13"/>
    </row>
    <row r="4641" spans="1:27">
      <c r="A4641" s="13"/>
      <c r="B4641" s="13"/>
      <c r="C4641" s="10"/>
      <c r="D4641" s="10"/>
      <c r="E4641" s="10"/>
      <c r="F4641" s="10"/>
      <c r="G4641" s="10"/>
      <c r="H4641" s="10"/>
      <c r="I4641" s="10"/>
      <c r="J4641" s="10"/>
      <c r="K4641" s="10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W4641" s="10"/>
      <c r="X4641" s="10"/>
      <c r="Y4641" s="10"/>
      <c r="Z4641" s="10"/>
      <c r="AA4641" s="13"/>
    </row>
    <row r="4642" spans="1:27">
      <c r="A4642" s="13"/>
      <c r="B4642" s="13"/>
      <c r="C4642" s="10"/>
      <c r="D4642" s="10"/>
      <c r="E4642" s="10"/>
      <c r="F4642" s="10"/>
      <c r="G4642" s="10"/>
      <c r="H4642" s="10"/>
      <c r="I4642" s="10"/>
      <c r="J4642" s="10"/>
      <c r="K4642" s="10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  <c r="V4642" s="10"/>
      <c r="W4642" s="10"/>
      <c r="X4642" s="10"/>
      <c r="Y4642" s="10"/>
      <c r="Z4642" s="10"/>
      <c r="AA4642" s="13"/>
    </row>
    <row r="4643" spans="1:27">
      <c r="A4643" s="13"/>
      <c r="B4643" s="13"/>
      <c r="C4643" s="10"/>
      <c r="D4643" s="10"/>
      <c r="E4643" s="10"/>
      <c r="F4643" s="10"/>
      <c r="G4643" s="10"/>
      <c r="H4643" s="10"/>
      <c r="I4643" s="10"/>
      <c r="J4643" s="10"/>
      <c r="K4643" s="10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W4643" s="10"/>
      <c r="X4643" s="10"/>
      <c r="Y4643" s="10"/>
      <c r="Z4643" s="10"/>
      <c r="AA4643" s="13"/>
    </row>
    <row r="4644" spans="1:27">
      <c r="A4644" s="13"/>
      <c r="B4644" s="13"/>
      <c r="C4644" s="10"/>
      <c r="D4644" s="10"/>
      <c r="E4644" s="10"/>
      <c r="F4644" s="10"/>
      <c r="G4644" s="10"/>
      <c r="H4644" s="10"/>
      <c r="I4644" s="10"/>
      <c r="J4644" s="10"/>
      <c r="K4644" s="10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  <c r="V4644" s="10"/>
      <c r="W4644" s="10"/>
      <c r="X4644" s="10"/>
      <c r="Y4644" s="10"/>
      <c r="Z4644" s="10"/>
      <c r="AA4644" s="13"/>
    </row>
    <row r="4645" spans="1:27">
      <c r="A4645" s="13"/>
      <c r="B4645" s="13"/>
      <c r="C4645" s="10"/>
      <c r="D4645" s="10"/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  <c r="AA4645" s="13"/>
    </row>
    <row r="4646" spans="1:27">
      <c r="A4646" s="13"/>
      <c r="B4646" s="13"/>
      <c r="C4646" s="10"/>
      <c r="D4646" s="10"/>
      <c r="E4646" s="10"/>
      <c r="F4646" s="10"/>
      <c r="G4646" s="10"/>
      <c r="H4646" s="10"/>
      <c r="I4646" s="10"/>
      <c r="J4646" s="10"/>
      <c r="K4646" s="10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  <c r="AA4646" s="13"/>
    </row>
    <row r="4647" spans="1:27">
      <c r="A4647" s="13"/>
      <c r="B4647" s="13"/>
      <c r="C4647" s="10"/>
      <c r="D4647" s="10"/>
      <c r="E4647" s="10"/>
      <c r="F4647" s="10"/>
      <c r="G4647" s="10"/>
      <c r="H4647" s="10"/>
      <c r="I4647" s="10"/>
      <c r="J4647" s="10"/>
      <c r="K4647" s="10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W4647" s="10"/>
      <c r="X4647" s="10"/>
      <c r="Y4647" s="10"/>
      <c r="Z4647" s="10"/>
      <c r="AA4647" s="13"/>
    </row>
    <row r="4648" spans="1:27">
      <c r="A4648" s="13"/>
      <c r="B4648" s="13"/>
      <c r="C4648" s="10"/>
      <c r="D4648" s="10"/>
      <c r="E4648" s="10"/>
      <c r="F4648" s="10"/>
      <c r="G4648" s="10"/>
      <c r="H4648" s="10"/>
      <c r="I4648" s="10"/>
      <c r="J4648" s="10"/>
      <c r="K4648" s="10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  <c r="V4648" s="10"/>
      <c r="W4648" s="10"/>
      <c r="X4648" s="10"/>
      <c r="Y4648" s="10"/>
      <c r="Z4648" s="10"/>
      <c r="AA4648" s="13"/>
    </row>
    <row r="4649" spans="1:27">
      <c r="A4649" s="13"/>
      <c r="B4649" s="13"/>
      <c r="C4649" s="10"/>
      <c r="D4649" s="10"/>
      <c r="E4649" s="10"/>
      <c r="F4649" s="10"/>
      <c r="G4649" s="10"/>
      <c r="H4649" s="10"/>
      <c r="I4649" s="10"/>
      <c r="J4649" s="10"/>
      <c r="K4649" s="10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W4649" s="10"/>
      <c r="X4649" s="10"/>
      <c r="Y4649" s="10"/>
      <c r="Z4649" s="10"/>
      <c r="AA4649" s="13"/>
    </row>
    <row r="4650" spans="1:27">
      <c r="A4650" s="13"/>
      <c r="B4650" s="13"/>
      <c r="C4650" s="10"/>
      <c r="D4650" s="10"/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  <c r="AA4650" s="13"/>
    </row>
    <row r="4651" spans="1:27">
      <c r="A4651" s="13"/>
      <c r="B4651" s="13"/>
      <c r="C4651" s="10"/>
      <c r="D4651" s="10"/>
      <c r="E4651" s="10"/>
      <c r="F4651" s="10"/>
      <c r="G4651" s="10"/>
      <c r="H4651" s="10"/>
      <c r="I4651" s="10"/>
      <c r="J4651" s="10"/>
      <c r="K4651" s="10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W4651" s="10"/>
      <c r="X4651" s="10"/>
      <c r="Y4651" s="10"/>
      <c r="Z4651" s="10"/>
      <c r="AA4651" s="13"/>
    </row>
    <row r="4652" spans="1:27">
      <c r="A4652" s="13"/>
      <c r="B4652" s="13"/>
      <c r="C4652" s="10"/>
      <c r="D4652" s="10"/>
      <c r="E4652" s="10"/>
      <c r="F4652" s="10"/>
      <c r="G4652" s="10"/>
      <c r="H4652" s="10"/>
      <c r="I4652" s="10"/>
      <c r="J4652" s="10"/>
      <c r="K4652" s="10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  <c r="V4652" s="10"/>
      <c r="W4652" s="10"/>
      <c r="X4652" s="10"/>
      <c r="Y4652" s="10"/>
      <c r="Z4652" s="10"/>
      <c r="AA4652" s="13"/>
    </row>
    <row r="4653" spans="1:27">
      <c r="A4653" s="13"/>
      <c r="B4653" s="13"/>
      <c r="C4653" s="10"/>
      <c r="D4653" s="10"/>
      <c r="E4653" s="10"/>
      <c r="F4653" s="10"/>
      <c r="G4653" s="10"/>
      <c r="H4653" s="10"/>
      <c r="I4653" s="10"/>
      <c r="J4653" s="10"/>
      <c r="K4653" s="10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W4653" s="10"/>
      <c r="X4653" s="10"/>
      <c r="Y4653" s="10"/>
      <c r="Z4653" s="10"/>
      <c r="AA4653" s="13"/>
    </row>
    <row r="4654" spans="1:27">
      <c r="A4654" s="13"/>
      <c r="B4654" s="13"/>
      <c r="C4654" s="10"/>
      <c r="D4654" s="10"/>
      <c r="E4654" s="10"/>
      <c r="F4654" s="10"/>
      <c r="G4654" s="10"/>
      <c r="H4654" s="10"/>
      <c r="I4654" s="10"/>
      <c r="J4654" s="10"/>
      <c r="K4654" s="10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  <c r="V4654" s="10"/>
      <c r="W4654" s="10"/>
      <c r="X4654" s="10"/>
      <c r="Y4654" s="10"/>
      <c r="Z4654" s="10"/>
      <c r="AA4654" s="13"/>
    </row>
    <row r="4655" spans="1:27">
      <c r="A4655" s="13"/>
      <c r="B4655" s="13"/>
      <c r="C4655" s="10"/>
      <c r="D4655" s="10"/>
      <c r="E4655" s="10"/>
      <c r="F4655" s="10"/>
      <c r="G4655" s="10"/>
      <c r="H4655" s="10"/>
      <c r="I4655" s="10"/>
      <c r="J4655" s="10"/>
      <c r="K4655" s="10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W4655" s="10"/>
      <c r="X4655" s="10"/>
      <c r="Y4655" s="10"/>
      <c r="Z4655" s="10"/>
      <c r="AA4655" s="13"/>
    </row>
    <row r="4656" spans="1:27">
      <c r="A4656" s="13"/>
      <c r="B4656" s="13"/>
      <c r="C4656" s="10"/>
      <c r="D4656" s="10"/>
      <c r="E4656" s="10"/>
      <c r="F4656" s="10"/>
      <c r="G4656" s="10"/>
      <c r="H4656" s="10"/>
      <c r="I4656" s="10"/>
      <c r="J4656" s="10"/>
      <c r="K4656" s="10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  <c r="V4656" s="10"/>
      <c r="W4656" s="10"/>
      <c r="X4656" s="10"/>
      <c r="Y4656" s="10"/>
      <c r="Z4656" s="10"/>
      <c r="AA4656" s="13"/>
    </row>
    <row r="4657" spans="1:27">
      <c r="A4657" s="13"/>
      <c r="B4657" s="13"/>
      <c r="C4657" s="10"/>
      <c r="D4657" s="10"/>
      <c r="E4657" s="10"/>
      <c r="F4657" s="10"/>
      <c r="G4657" s="10"/>
      <c r="H4657" s="10"/>
      <c r="I4657" s="10"/>
      <c r="J4657" s="10"/>
      <c r="K4657" s="10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W4657" s="10"/>
      <c r="X4657" s="10"/>
      <c r="Y4657" s="10"/>
      <c r="Z4657" s="10"/>
      <c r="AA4657" s="13"/>
    </row>
    <row r="4658" spans="1:27">
      <c r="A4658" s="13"/>
      <c r="B4658" s="13"/>
      <c r="C4658" s="10"/>
      <c r="D4658" s="10"/>
      <c r="E4658" s="10"/>
      <c r="F4658" s="10"/>
      <c r="G4658" s="10"/>
      <c r="H4658" s="10"/>
      <c r="I4658" s="10"/>
      <c r="J4658" s="10"/>
      <c r="K4658" s="10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  <c r="V4658" s="10"/>
      <c r="W4658" s="10"/>
      <c r="X4658" s="10"/>
      <c r="Y4658" s="10"/>
      <c r="Z4658" s="10"/>
      <c r="AA4658" s="13"/>
    </row>
    <row r="4659" spans="1:27">
      <c r="A4659" s="13"/>
      <c r="B4659" s="13"/>
      <c r="C4659" s="10"/>
      <c r="D4659" s="10"/>
      <c r="E4659" s="10"/>
      <c r="F4659" s="10"/>
      <c r="G4659" s="10"/>
      <c r="H4659" s="10"/>
      <c r="I4659" s="10"/>
      <c r="J4659" s="10"/>
      <c r="K4659" s="10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W4659" s="10"/>
      <c r="X4659" s="10"/>
      <c r="Y4659" s="10"/>
      <c r="Z4659" s="10"/>
      <c r="AA4659" s="13"/>
    </row>
    <row r="4660" spans="1:27">
      <c r="A4660" s="13"/>
      <c r="B4660" s="13"/>
      <c r="C4660" s="10"/>
      <c r="D4660" s="10"/>
      <c r="E4660" s="10"/>
      <c r="F4660" s="10"/>
      <c r="G4660" s="10"/>
      <c r="H4660" s="10"/>
      <c r="I4660" s="10"/>
      <c r="J4660" s="10"/>
      <c r="K4660" s="10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  <c r="V4660" s="10"/>
      <c r="W4660" s="10"/>
      <c r="X4660" s="10"/>
      <c r="Y4660" s="10"/>
      <c r="Z4660" s="10"/>
      <c r="AA4660" s="13"/>
    </row>
    <row r="4661" spans="1:27">
      <c r="A4661" s="13"/>
      <c r="B4661" s="13"/>
      <c r="C4661" s="10"/>
      <c r="D4661" s="10"/>
      <c r="E4661" s="10"/>
      <c r="F4661" s="10"/>
      <c r="G4661" s="10"/>
      <c r="H4661" s="10"/>
      <c r="I4661" s="10"/>
      <c r="J4661" s="10"/>
      <c r="K4661" s="10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W4661" s="10"/>
      <c r="X4661" s="10"/>
      <c r="Y4661" s="10"/>
      <c r="Z4661" s="10"/>
      <c r="AA4661" s="13"/>
    </row>
    <row r="4662" spans="1:27">
      <c r="A4662" s="13"/>
      <c r="B4662" s="13"/>
      <c r="C4662" s="10"/>
      <c r="D4662" s="10"/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  <c r="AA4662" s="13"/>
    </row>
    <row r="4663" spans="1:27">
      <c r="A4663" s="13"/>
      <c r="B4663" s="13"/>
      <c r="C4663" s="10"/>
      <c r="D4663" s="10"/>
      <c r="E4663" s="10"/>
      <c r="F4663" s="10"/>
      <c r="G4663" s="10"/>
      <c r="H4663" s="10"/>
      <c r="I4663" s="10"/>
      <c r="J4663" s="10"/>
      <c r="K4663" s="10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  <c r="AA4663" s="13"/>
    </row>
    <row r="4664" spans="1:27">
      <c r="A4664" s="13"/>
      <c r="B4664" s="13"/>
      <c r="C4664" s="10"/>
      <c r="D4664" s="10"/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  <c r="AA4664" s="13"/>
    </row>
    <row r="4665" spans="1:27">
      <c r="A4665" s="13"/>
      <c r="B4665" s="13"/>
      <c r="C4665" s="10"/>
      <c r="D4665" s="10"/>
      <c r="E4665" s="10"/>
      <c r="F4665" s="10"/>
      <c r="G4665" s="10"/>
      <c r="H4665" s="10"/>
      <c r="I4665" s="10"/>
      <c r="J4665" s="10"/>
      <c r="K4665" s="10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  <c r="AA4665" s="13"/>
    </row>
    <row r="4666" spans="1:27">
      <c r="A4666" s="13"/>
      <c r="B4666" s="13"/>
      <c r="C4666" s="10"/>
      <c r="D4666" s="10"/>
      <c r="E4666" s="10"/>
      <c r="F4666" s="10"/>
      <c r="G4666" s="10"/>
      <c r="H4666" s="10"/>
      <c r="I4666" s="10"/>
      <c r="J4666" s="10"/>
      <c r="K4666" s="10"/>
      <c r="L4666" s="10"/>
      <c r="M4666" s="10"/>
      <c r="N4666" s="10"/>
      <c r="O4666" s="10"/>
      <c r="P4666" s="10"/>
      <c r="Q4666" s="10"/>
      <c r="R4666" s="10"/>
      <c r="S4666" s="10"/>
      <c r="T4666" s="10"/>
      <c r="U4666" s="10"/>
      <c r="V4666" s="10"/>
      <c r="W4666" s="10"/>
      <c r="X4666" s="10"/>
      <c r="Y4666" s="10"/>
      <c r="Z4666" s="10"/>
      <c r="AA4666" s="13"/>
    </row>
    <row r="4667" spans="1:27">
      <c r="A4667" s="13"/>
      <c r="B4667" s="13"/>
      <c r="C4667" s="10"/>
      <c r="D4667" s="10"/>
      <c r="E4667" s="10"/>
      <c r="F4667" s="10"/>
      <c r="G4667" s="10"/>
      <c r="H4667" s="10"/>
      <c r="I4667" s="10"/>
      <c r="J4667" s="10"/>
      <c r="K4667" s="10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W4667" s="10"/>
      <c r="X4667" s="10"/>
      <c r="Y4667" s="10"/>
      <c r="Z4667" s="10"/>
      <c r="AA4667" s="13"/>
    </row>
    <row r="4668" spans="1:27">
      <c r="A4668" s="13"/>
      <c r="B4668" s="13"/>
      <c r="C4668" s="10"/>
      <c r="D4668" s="10"/>
      <c r="E4668" s="10"/>
      <c r="F4668" s="10"/>
      <c r="G4668" s="10"/>
      <c r="H4668" s="10"/>
      <c r="I4668" s="10"/>
      <c r="J4668" s="10"/>
      <c r="K4668" s="10"/>
      <c r="L4668" s="10"/>
      <c r="M4668" s="10"/>
      <c r="N4668" s="10"/>
      <c r="O4668" s="10"/>
      <c r="P4668" s="10"/>
      <c r="Q4668" s="10"/>
      <c r="R4668" s="10"/>
      <c r="S4668" s="10"/>
      <c r="T4668" s="10"/>
      <c r="U4668" s="10"/>
      <c r="V4668" s="10"/>
      <c r="W4668" s="10"/>
      <c r="X4668" s="10"/>
      <c r="Y4668" s="10"/>
      <c r="Z4668" s="10"/>
      <c r="AA4668" s="13"/>
    </row>
    <row r="4669" spans="1:27">
      <c r="A4669" s="13"/>
      <c r="B4669" s="13"/>
      <c r="C4669" s="10"/>
      <c r="D4669" s="10"/>
      <c r="E4669" s="10"/>
      <c r="F4669" s="10"/>
      <c r="G4669" s="10"/>
      <c r="H4669" s="10"/>
      <c r="I4669" s="10"/>
      <c r="J4669" s="10"/>
      <c r="K4669" s="10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W4669" s="10"/>
      <c r="X4669" s="10"/>
      <c r="Y4669" s="10"/>
      <c r="Z4669" s="10"/>
      <c r="AA4669" s="13"/>
    </row>
    <row r="4670" spans="1:27">
      <c r="A4670" s="13"/>
      <c r="B4670" s="13"/>
      <c r="C4670" s="10"/>
      <c r="D4670" s="10"/>
      <c r="E4670" s="10"/>
      <c r="F4670" s="10"/>
      <c r="G4670" s="10"/>
      <c r="H4670" s="10"/>
      <c r="I4670" s="10"/>
      <c r="J4670" s="10"/>
      <c r="K4670" s="10"/>
      <c r="L4670" s="10"/>
      <c r="M4670" s="10"/>
      <c r="N4670" s="10"/>
      <c r="O4670" s="10"/>
      <c r="P4670" s="10"/>
      <c r="Q4670" s="10"/>
      <c r="R4670" s="10"/>
      <c r="S4670" s="10"/>
      <c r="T4670" s="10"/>
      <c r="U4670" s="10"/>
      <c r="V4670" s="10"/>
      <c r="W4670" s="10"/>
      <c r="X4670" s="10"/>
      <c r="Y4670" s="10"/>
      <c r="Z4670" s="10"/>
      <c r="AA4670" s="13"/>
    </row>
    <row r="4671" spans="1:27">
      <c r="A4671" s="13"/>
      <c r="B4671" s="13"/>
      <c r="C4671" s="10"/>
      <c r="D4671" s="10"/>
      <c r="E4671" s="10"/>
      <c r="F4671" s="10"/>
      <c r="G4671" s="10"/>
      <c r="H4671" s="10"/>
      <c r="I4671" s="10"/>
      <c r="J4671" s="10"/>
      <c r="K4671" s="10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W4671" s="10"/>
      <c r="X4671" s="10"/>
      <c r="Y4671" s="10"/>
      <c r="Z4671" s="10"/>
      <c r="AA4671" s="13"/>
    </row>
    <row r="4672" spans="1:27">
      <c r="A4672" s="13"/>
      <c r="B4672" s="13"/>
      <c r="C4672" s="10"/>
      <c r="D4672" s="10"/>
      <c r="E4672" s="10"/>
      <c r="F4672" s="10"/>
      <c r="G4672" s="10"/>
      <c r="H4672" s="10"/>
      <c r="I4672" s="10"/>
      <c r="J4672" s="10"/>
      <c r="K4672" s="10"/>
      <c r="L4672" s="10"/>
      <c r="M4672" s="10"/>
      <c r="N4672" s="10"/>
      <c r="O4672" s="10"/>
      <c r="P4672" s="10"/>
      <c r="Q4672" s="10"/>
      <c r="R4672" s="10"/>
      <c r="S4672" s="10"/>
      <c r="T4672" s="10"/>
      <c r="U4672" s="10"/>
      <c r="V4672" s="10"/>
      <c r="W4672" s="10"/>
      <c r="X4672" s="10"/>
      <c r="Y4672" s="10"/>
      <c r="Z4672" s="10"/>
      <c r="AA4672" s="13"/>
    </row>
    <row r="4673" spans="1:27">
      <c r="A4673" s="13"/>
      <c r="B4673" s="13"/>
      <c r="C4673" s="10"/>
      <c r="D4673" s="10"/>
      <c r="E4673" s="10"/>
      <c r="F4673" s="10"/>
      <c r="G4673" s="10"/>
      <c r="H4673" s="10"/>
      <c r="I4673" s="10"/>
      <c r="J4673" s="10"/>
      <c r="K4673" s="10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W4673" s="10"/>
      <c r="X4673" s="10"/>
      <c r="Y4673" s="10"/>
      <c r="Z4673" s="10"/>
      <c r="AA4673" s="13"/>
    </row>
    <row r="4674" spans="1:27">
      <c r="A4674" s="13"/>
      <c r="B4674" s="13"/>
      <c r="C4674" s="10"/>
      <c r="D4674" s="10"/>
      <c r="E4674" s="10"/>
      <c r="F4674" s="10"/>
      <c r="G4674" s="10"/>
      <c r="H4674" s="10"/>
      <c r="I4674" s="10"/>
      <c r="J4674" s="10"/>
      <c r="K4674" s="10"/>
      <c r="L4674" s="10"/>
      <c r="M4674" s="10"/>
      <c r="N4674" s="10"/>
      <c r="O4674" s="10"/>
      <c r="P4674" s="10"/>
      <c r="Q4674" s="10"/>
      <c r="R4674" s="10"/>
      <c r="S4674" s="10"/>
      <c r="T4674" s="10"/>
      <c r="U4674" s="10"/>
      <c r="V4674" s="10"/>
      <c r="W4674" s="10"/>
      <c r="X4674" s="10"/>
      <c r="Y4674" s="10"/>
      <c r="Z4674" s="10"/>
      <c r="AA4674" s="13"/>
    </row>
    <row r="4675" spans="1:27">
      <c r="A4675" s="13"/>
      <c r="B4675" s="13"/>
      <c r="C4675" s="10"/>
      <c r="D4675" s="10"/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W4675" s="10"/>
      <c r="X4675" s="10"/>
      <c r="Y4675" s="10"/>
      <c r="Z4675" s="10"/>
      <c r="AA4675" s="13"/>
    </row>
    <row r="4676" spans="1:27">
      <c r="A4676" s="13"/>
      <c r="B4676" s="13"/>
      <c r="C4676" s="10"/>
      <c r="D4676" s="10"/>
      <c r="E4676" s="10"/>
      <c r="F4676" s="10"/>
      <c r="G4676" s="10"/>
      <c r="H4676" s="10"/>
      <c r="I4676" s="10"/>
      <c r="J4676" s="10"/>
      <c r="K4676" s="10"/>
      <c r="L4676" s="10"/>
      <c r="M4676" s="10"/>
      <c r="N4676" s="10"/>
      <c r="O4676" s="10"/>
      <c r="P4676" s="10"/>
      <c r="Q4676" s="10"/>
      <c r="R4676" s="10"/>
      <c r="S4676" s="10"/>
      <c r="T4676" s="10"/>
      <c r="U4676" s="10"/>
      <c r="V4676" s="10"/>
      <c r="W4676" s="10"/>
      <c r="X4676" s="10"/>
      <c r="Y4676" s="10"/>
      <c r="Z4676" s="10"/>
      <c r="AA4676" s="13"/>
    </row>
    <row r="4677" spans="1:27">
      <c r="A4677" s="13"/>
      <c r="B4677" s="13"/>
      <c r="C4677" s="10"/>
      <c r="D4677" s="10"/>
      <c r="E4677" s="10"/>
      <c r="F4677" s="10"/>
      <c r="G4677" s="10"/>
      <c r="H4677" s="10"/>
      <c r="I4677" s="10"/>
      <c r="J4677" s="10"/>
      <c r="K4677" s="10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  <c r="AA4677" s="13"/>
    </row>
    <row r="4678" spans="1:27">
      <c r="A4678" s="13"/>
      <c r="B4678" s="13"/>
      <c r="C4678" s="10"/>
      <c r="D4678" s="10"/>
      <c r="E4678" s="10"/>
      <c r="F4678" s="10"/>
      <c r="G4678" s="10"/>
      <c r="H4678" s="10"/>
      <c r="I4678" s="10"/>
      <c r="J4678" s="10"/>
      <c r="K4678" s="10"/>
      <c r="L4678" s="10"/>
      <c r="M4678" s="10"/>
      <c r="N4678" s="10"/>
      <c r="O4678" s="10"/>
      <c r="P4678" s="10"/>
      <c r="Q4678" s="10"/>
      <c r="R4678" s="10"/>
      <c r="S4678" s="10"/>
      <c r="T4678" s="10"/>
      <c r="U4678" s="10"/>
      <c r="V4678" s="10"/>
      <c r="W4678" s="10"/>
      <c r="X4678" s="10"/>
      <c r="Y4678" s="10"/>
      <c r="Z4678" s="10"/>
      <c r="AA4678" s="13"/>
    </row>
    <row r="4679" spans="1:27">
      <c r="A4679" s="13"/>
      <c r="B4679" s="13"/>
      <c r="C4679" s="10"/>
      <c r="D4679" s="10"/>
      <c r="E4679" s="10"/>
      <c r="F4679" s="10"/>
      <c r="G4679" s="10"/>
      <c r="H4679" s="10"/>
      <c r="I4679" s="10"/>
      <c r="J4679" s="10"/>
      <c r="K4679" s="10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W4679" s="10"/>
      <c r="X4679" s="10"/>
      <c r="Y4679" s="10"/>
      <c r="Z4679" s="10"/>
      <c r="AA4679" s="13"/>
    </row>
    <row r="4680" spans="1:27">
      <c r="A4680" s="13"/>
      <c r="B4680" s="13"/>
      <c r="C4680" s="10"/>
      <c r="D4680" s="10"/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  <c r="AA4680" s="13"/>
    </row>
    <row r="4681" spans="1:27">
      <c r="A4681" s="13"/>
      <c r="B4681" s="13"/>
      <c r="C4681" s="10"/>
      <c r="D4681" s="10"/>
      <c r="E4681" s="10"/>
      <c r="F4681" s="10"/>
      <c r="G4681" s="10"/>
      <c r="H4681" s="10"/>
      <c r="I4681" s="10"/>
      <c r="J4681" s="10"/>
      <c r="K4681" s="10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W4681" s="10"/>
      <c r="X4681" s="10"/>
      <c r="Y4681" s="10"/>
      <c r="Z4681" s="10"/>
      <c r="AA4681" s="13"/>
    </row>
    <row r="4682" spans="1:27">
      <c r="A4682" s="13"/>
      <c r="B4682" s="13"/>
      <c r="C4682" s="10"/>
      <c r="D4682" s="10"/>
      <c r="E4682" s="10"/>
      <c r="F4682" s="10"/>
      <c r="G4682" s="10"/>
      <c r="H4682" s="10"/>
      <c r="I4682" s="10"/>
      <c r="J4682" s="10"/>
      <c r="K4682" s="10"/>
      <c r="L4682" s="10"/>
      <c r="M4682" s="10"/>
      <c r="N4682" s="10"/>
      <c r="O4682" s="10"/>
      <c r="P4682" s="10"/>
      <c r="Q4682" s="10"/>
      <c r="R4682" s="10"/>
      <c r="S4682" s="10"/>
      <c r="T4682" s="10"/>
      <c r="U4682" s="10"/>
      <c r="V4682" s="10"/>
      <c r="W4682" s="10"/>
      <c r="X4682" s="10"/>
      <c r="Y4682" s="10"/>
      <c r="Z4682" s="10"/>
      <c r="AA4682" s="13"/>
    </row>
    <row r="4683" spans="1:27">
      <c r="A4683" s="13"/>
      <c r="B4683" s="13"/>
      <c r="C4683" s="10"/>
      <c r="D4683" s="10"/>
      <c r="E4683" s="10"/>
      <c r="F4683" s="10"/>
      <c r="G4683" s="10"/>
      <c r="H4683" s="10"/>
      <c r="I4683" s="10"/>
      <c r="J4683" s="10"/>
      <c r="K4683" s="10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W4683" s="10"/>
      <c r="X4683" s="10"/>
      <c r="Y4683" s="10"/>
      <c r="Z4683" s="10"/>
      <c r="AA4683" s="13"/>
    </row>
    <row r="4684" spans="1:27">
      <c r="A4684" s="13"/>
      <c r="B4684" s="13"/>
      <c r="C4684" s="10"/>
      <c r="D4684" s="10"/>
      <c r="E4684" s="10"/>
      <c r="F4684" s="10"/>
      <c r="G4684" s="10"/>
      <c r="H4684" s="10"/>
      <c r="I4684" s="10"/>
      <c r="J4684" s="10"/>
      <c r="K4684" s="10"/>
      <c r="L4684" s="10"/>
      <c r="M4684" s="10"/>
      <c r="N4684" s="10"/>
      <c r="O4684" s="10"/>
      <c r="P4684" s="10"/>
      <c r="Q4684" s="10"/>
      <c r="R4684" s="10"/>
      <c r="S4684" s="10"/>
      <c r="T4684" s="10"/>
      <c r="U4684" s="10"/>
      <c r="V4684" s="10"/>
      <c r="W4684" s="10"/>
      <c r="X4684" s="10"/>
      <c r="Y4684" s="10"/>
      <c r="Z4684" s="10"/>
      <c r="AA4684" s="13"/>
    </row>
    <row r="4685" spans="1:27">
      <c r="A4685" s="13"/>
      <c r="B4685" s="13"/>
      <c r="C4685" s="10"/>
      <c r="D4685" s="10"/>
      <c r="E4685" s="10"/>
      <c r="F4685" s="10"/>
      <c r="G4685" s="10"/>
      <c r="H4685" s="10"/>
      <c r="I4685" s="10"/>
      <c r="J4685" s="10"/>
      <c r="K4685" s="10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  <c r="AA4685" s="13"/>
    </row>
    <row r="4686" spans="1:27">
      <c r="A4686" s="13"/>
      <c r="B4686" s="13"/>
      <c r="C4686" s="10"/>
      <c r="D4686" s="10"/>
      <c r="E4686" s="10"/>
      <c r="F4686" s="10"/>
      <c r="G4686" s="10"/>
      <c r="H4686" s="10"/>
      <c r="I4686" s="10"/>
      <c r="J4686" s="10"/>
      <c r="K4686" s="10"/>
      <c r="L4686" s="10"/>
      <c r="M4686" s="10"/>
      <c r="N4686" s="10"/>
      <c r="O4686" s="10"/>
      <c r="P4686" s="10"/>
      <c r="Q4686" s="10"/>
      <c r="R4686" s="10"/>
      <c r="S4686" s="10"/>
      <c r="T4686" s="10"/>
      <c r="U4686" s="10"/>
      <c r="V4686" s="10"/>
      <c r="W4686" s="10"/>
      <c r="X4686" s="10"/>
      <c r="Y4686" s="10"/>
      <c r="Z4686" s="10"/>
      <c r="AA4686" s="13"/>
    </row>
    <row r="4687" spans="1:27">
      <c r="A4687" s="13"/>
      <c r="B4687" s="13"/>
      <c r="C4687" s="10"/>
      <c r="D4687" s="10"/>
      <c r="E4687" s="10"/>
      <c r="F4687" s="10"/>
      <c r="G4687" s="10"/>
      <c r="H4687" s="10"/>
      <c r="I4687" s="10"/>
      <c r="J4687" s="10"/>
      <c r="K4687" s="10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W4687" s="10"/>
      <c r="X4687" s="10"/>
      <c r="Y4687" s="10"/>
      <c r="Z4687" s="10"/>
      <c r="AA4687" s="13"/>
    </row>
    <row r="4688" spans="1:27">
      <c r="A4688" s="13"/>
      <c r="B4688" s="13"/>
      <c r="C4688" s="10"/>
      <c r="D4688" s="10"/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  <c r="AA4688" s="13"/>
    </row>
    <row r="4689" spans="1:27">
      <c r="A4689" s="13"/>
      <c r="B4689" s="13"/>
      <c r="C4689" s="10"/>
      <c r="D4689" s="10"/>
      <c r="E4689" s="10"/>
      <c r="F4689" s="10"/>
      <c r="G4689" s="10"/>
      <c r="H4689" s="10"/>
      <c r="I4689" s="10"/>
      <c r="J4689" s="10"/>
      <c r="K4689" s="10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W4689" s="10"/>
      <c r="X4689" s="10"/>
      <c r="Y4689" s="10"/>
      <c r="Z4689" s="10"/>
      <c r="AA4689" s="13"/>
    </row>
    <row r="4690" spans="1:27">
      <c r="A4690" s="13"/>
      <c r="B4690" s="13"/>
      <c r="C4690" s="10"/>
      <c r="D4690" s="10"/>
      <c r="E4690" s="10"/>
      <c r="F4690" s="10"/>
      <c r="G4690" s="10"/>
      <c r="H4690" s="10"/>
      <c r="I4690" s="10"/>
      <c r="J4690" s="10"/>
      <c r="K4690" s="10"/>
      <c r="L4690" s="10"/>
      <c r="M4690" s="10"/>
      <c r="N4690" s="10"/>
      <c r="O4690" s="10"/>
      <c r="P4690" s="10"/>
      <c r="Q4690" s="10"/>
      <c r="R4690" s="10"/>
      <c r="S4690" s="10"/>
      <c r="T4690" s="10"/>
      <c r="U4690" s="10"/>
      <c r="V4690" s="10"/>
      <c r="W4690" s="10"/>
      <c r="X4690" s="10"/>
      <c r="Y4690" s="10"/>
      <c r="Z4690" s="10"/>
      <c r="AA4690" s="13"/>
    </row>
    <row r="4691" spans="1:27">
      <c r="A4691" s="13"/>
      <c r="B4691" s="13"/>
      <c r="C4691" s="10"/>
      <c r="D4691" s="10"/>
      <c r="E4691" s="10"/>
      <c r="F4691" s="10"/>
      <c r="G4691" s="10"/>
      <c r="H4691" s="10"/>
      <c r="I4691" s="10"/>
      <c r="J4691" s="10"/>
      <c r="K4691" s="10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W4691" s="10"/>
      <c r="X4691" s="10"/>
      <c r="Y4691" s="10"/>
      <c r="Z4691" s="10"/>
      <c r="AA4691" s="13"/>
    </row>
    <row r="4692" spans="1:27">
      <c r="A4692" s="13"/>
      <c r="B4692" s="13"/>
      <c r="C4692" s="10"/>
      <c r="D4692" s="10"/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  <c r="AA4692" s="13"/>
    </row>
    <row r="4693" spans="1:27">
      <c r="A4693" s="13"/>
      <c r="B4693" s="13"/>
      <c r="C4693" s="10"/>
      <c r="D4693" s="10"/>
      <c r="E4693" s="10"/>
      <c r="F4693" s="10"/>
      <c r="G4693" s="10"/>
      <c r="H4693" s="10"/>
      <c r="I4693" s="10"/>
      <c r="J4693" s="10"/>
      <c r="K4693" s="10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  <c r="AA4693" s="13"/>
    </row>
    <row r="4694" spans="1:27">
      <c r="A4694" s="13"/>
      <c r="B4694" s="13"/>
      <c r="C4694" s="10"/>
      <c r="D4694" s="10"/>
      <c r="E4694" s="10"/>
      <c r="F4694" s="10"/>
      <c r="G4694" s="10"/>
      <c r="H4694" s="10"/>
      <c r="I4694" s="10"/>
      <c r="J4694" s="10"/>
      <c r="K4694" s="10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  <c r="AA4694" s="13"/>
    </row>
    <row r="4695" spans="1:27">
      <c r="A4695" s="13"/>
      <c r="B4695" s="13"/>
      <c r="C4695" s="10"/>
      <c r="D4695" s="10"/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  <c r="AA4695" s="13"/>
    </row>
    <row r="4696" spans="1:27">
      <c r="A4696" s="13"/>
      <c r="B4696" s="13"/>
      <c r="C4696" s="10"/>
      <c r="D4696" s="10"/>
      <c r="E4696" s="10"/>
      <c r="F4696" s="10"/>
      <c r="G4696" s="10"/>
      <c r="H4696" s="10"/>
      <c r="I4696" s="10"/>
      <c r="J4696" s="10"/>
      <c r="K4696" s="10"/>
      <c r="L4696" s="10"/>
      <c r="M4696" s="10"/>
      <c r="N4696" s="10"/>
      <c r="O4696" s="10"/>
      <c r="P4696" s="10"/>
      <c r="Q4696" s="10"/>
      <c r="R4696" s="10"/>
      <c r="S4696" s="10"/>
      <c r="T4696" s="10"/>
      <c r="U4696" s="10"/>
      <c r="V4696" s="10"/>
      <c r="W4696" s="10"/>
      <c r="X4696" s="10"/>
      <c r="Y4696" s="10"/>
      <c r="Z4696" s="10"/>
      <c r="AA4696" s="13"/>
    </row>
    <row r="4697" spans="1:27">
      <c r="A4697" s="13"/>
      <c r="B4697" s="13"/>
      <c r="C4697" s="10"/>
      <c r="D4697" s="10"/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W4697" s="10"/>
      <c r="X4697" s="10"/>
      <c r="Y4697" s="10"/>
      <c r="Z4697" s="10"/>
      <c r="AA4697" s="13"/>
    </row>
    <row r="4698" spans="1:27">
      <c r="A4698" s="13"/>
      <c r="B4698" s="13"/>
      <c r="C4698" s="10"/>
      <c r="D4698" s="10"/>
      <c r="E4698" s="10"/>
      <c r="F4698" s="10"/>
      <c r="G4698" s="10"/>
      <c r="H4698" s="10"/>
      <c r="I4698" s="10"/>
      <c r="J4698" s="10"/>
      <c r="K4698" s="10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  <c r="V4698" s="10"/>
      <c r="W4698" s="10"/>
      <c r="X4698" s="10"/>
      <c r="Y4698" s="10"/>
      <c r="Z4698" s="10"/>
      <c r="AA4698" s="13"/>
    </row>
    <row r="4699" spans="1:27">
      <c r="A4699" s="13"/>
      <c r="B4699" s="13"/>
      <c r="C4699" s="10"/>
      <c r="D4699" s="10"/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  <c r="AA4699" s="13"/>
    </row>
    <row r="4700" spans="1:27">
      <c r="A4700" s="13"/>
      <c r="B4700" s="13"/>
      <c r="C4700" s="10"/>
      <c r="D4700" s="10"/>
      <c r="E4700" s="10"/>
      <c r="F4700" s="10"/>
      <c r="G4700" s="10"/>
      <c r="H4700" s="10"/>
      <c r="I4700" s="10"/>
      <c r="J4700" s="10"/>
      <c r="K4700" s="10"/>
      <c r="L4700" s="10"/>
      <c r="M4700" s="10"/>
      <c r="N4700" s="10"/>
      <c r="O4700" s="10"/>
      <c r="P4700" s="10"/>
      <c r="Q4700" s="10"/>
      <c r="R4700" s="10"/>
      <c r="S4700" s="10"/>
      <c r="T4700" s="10"/>
      <c r="U4700" s="10"/>
      <c r="V4700" s="10"/>
      <c r="W4700" s="10"/>
      <c r="X4700" s="10"/>
      <c r="Y4700" s="10"/>
      <c r="Z4700" s="10"/>
      <c r="AA4700" s="13"/>
    </row>
    <row r="4701" spans="1:27">
      <c r="A4701" s="13"/>
      <c r="B4701" s="13"/>
      <c r="C4701" s="10"/>
      <c r="D4701" s="10"/>
      <c r="E4701" s="10"/>
      <c r="F4701" s="10"/>
      <c r="G4701" s="10"/>
      <c r="H4701" s="10"/>
      <c r="I4701" s="10"/>
      <c r="J4701" s="10"/>
      <c r="K4701" s="10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W4701" s="10"/>
      <c r="X4701" s="10"/>
      <c r="Y4701" s="10"/>
      <c r="Z4701" s="10"/>
      <c r="AA4701" s="13"/>
    </row>
    <row r="4702" spans="1:27">
      <c r="A4702" s="13"/>
      <c r="B4702" s="13"/>
      <c r="C4702" s="10"/>
      <c r="D4702" s="10"/>
      <c r="E4702" s="10"/>
      <c r="F4702" s="10"/>
      <c r="G4702" s="10"/>
      <c r="H4702" s="10"/>
      <c r="I4702" s="10"/>
      <c r="J4702" s="10"/>
      <c r="K4702" s="10"/>
      <c r="L4702" s="10"/>
      <c r="M4702" s="10"/>
      <c r="N4702" s="10"/>
      <c r="O4702" s="10"/>
      <c r="P4702" s="10"/>
      <c r="Q4702" s="10"/>
      <c r="R4702" s="10"/>
      <c r="S4702" s="10"/>
      <c r="T4702" s="10"/>
      <c r="U4702" s="10"/>
      <c r="V4702" s="10"/>
      <c r="W4702" s="10"/>
      <c r="X4702" s="10"/>
      <c r="Y4702" s="10"/>
      <c r="Z4702" s="10"/>
      <c r="AA4702" s="13"/>
    </row>
    <row r="4703" spans="1:27">
      <c r="A4703" s="13"/>
      <c r="B4703" s="13"/>
      <c r="C4703" s="10"/>
      <c r="D4703" s="10"/>
      <c r="E4703" s="10"/>
      <c r="F4703" s="10"/>
      <c r="G4703" s="10"/>
      <c r="H4703" s="10"/>
      <c r="I4703" s="10"/>
      <c r="J4703" s="10"/>
      <c r="K4703" s="10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W4703" s="10"/>
      <c r="X4703" s="10"/>
      <c r="Y4703" s="10"/>
      <c r="Z4703" s="10"/>
      <c r="AA4703" s="13"/>
    </row>
    <row r="4704" spans="1:27">
      <c r="A4704" s="13"/>
      <c r="B4704" s="13"/>
      <c r="C4704" s="10"/>
      <c r="D4704" s="10"/>
      <c r="E4704" s="10"/>
      <c r="F4704" s="10"/>
      <c r="G4704" s="10"/>
      <c r="H4704" s="10"/>
      <c r="I4704" s="10"/>
      <c r="J4704" s="10"/>
      <c r="K4704" s="10"/>
      <c r="L4704" s="10"/>
      <c r="M4704" s="10"/>
      <c r="N4704" s="10"/>
      <c r="O4704" s="10"/>
      <c r="P4704" s="10"/>
      <c r="Q4704" s="10"/>
      <c r="R4704" s="10"/>
      <c r="S4704" s="10"/>
      <c r="T4704" s="10"/>
      <c r="U4704" s="10"/>
      <c r="V4704" s="10"/>
      <c r="W4704" s="10"/>
      <c r="X4704" s="10"/>
      <c r="Y4704" s="10"/>
      <c r="Z4704" s="10"/>
      <c r="AA4704" s="13"/>
    </row>
    <row r="4705" spans="1:27">
      <c r="A4705" s="13"/>
      <c r="B4705" s="13"/>
      <c r="C4705" s="10"/>
      <c r="D4705" s="10"/>
      <c r="E4705" s="10"/>
      <c r="F4705" s="10"/>
      <c r="G4705" s="10"/>
      <c r="H4705" s="10"/>
      <c r="I4705" s="10"/>
      <c r="J4705" s="10"/>
      <c r="K4705" s="10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W4705" s="10"/>
      <c r="X4705" s="10"/>
      <c r="Y4705" s="10"/>
      <c r="Z4705" s="10"/>
      <c r="AA4705" s="13"/>
    </row>
    <row r="4706" spans="1:27">
      <c r="A4706" s="13"/>
      <c r="B4706" s="13"/>
      <c r="C4706" s="10"/>
      <c r="D4706" s="10"/>
      <c r="E4706" s="10"/>
      <c r="F4706" s="10"/>
      <c r="G4706" s="10"/>
      <c r="H4706" s="10"/>
      <c r="I4706" s="10"/>
      <c r="J4706" s="10"/>
      <c r="K4706" s="10"/>
      <c r="L4706" s="10"/>
      <c r="M4706" s="10"/>
      <c r="N4706" s="10"/>
      <c r="O4706" s="10"/>
      <c r="P4706" s="10"/>
      <c r="Q4706" s="10"/>
      <c r="R4706" s="10"/>
      <c r="S4706" s="10"/>
      <c r="T4706" s="10"/>
      <c r="U4706" s="10"/>
      <c r="V4706" s="10"/>
      <c r="W4706" s="10"/>
      <c r="X4706" s="10"/>
      <c r="Y4706" s="10"/>
      <c r="Z4706" s="10"/>
      <c r="AA4706" s="13"/>
    </row>
    <row r="4707" spans="1:27">
      <c r="A4707" s="13"/>
      <c r="B4707" s="13"/>
      <c r="C4707" s="10"/>
      <c r="D4707" s="10"/>
      <c r="E4707" s="10"/>
      <c r="F4707" s="10"/>
      <c r="G4707" s="10"/>
      <c r="H4707" s="10"/>
      <c r="I4707" s="10"/>
      <c r="J4707" s="10"/>
      <c r="K4707" s="10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W4707" s="10"/>
      <c r="X4707" s="10"/>
      <c r="Y4707" s="10"/>
      <c r="Z4707" s="10"/>
      <c r="AA4707" s="13"/>
    </row>
    <row r="4708" spans="1:27">
      <c r="A4708" s="13"/>
      <c r="B4708" s="13"/>
      <c r="C4708" s="10"/>
      <c r="D4708" s="10"/>
      <c r="E4708" s="10"/>
      <c r="F4708" s="10"/>
      <c r="G4708" s="10"/>
      <c r="H4708" s="10"/>
      <c r="I4708" s="10"/>
      <c r="J4708" s="10"/>
      <c r="K4708" s="10"/>
      <c r="L4708" s="10"/>
      <c r="M4708" s="10"/>
      <c r="N4708" s="10"/>
      <c r="O4708" s="10"/>
      <c r="P4708" s="10"/>
      <c r="Q4708" s="10"/>
      <c r="R4708" s="10"/>
      <c r="S4708" s="10"/>
      <c r="T4708" s="10"/>
      <c r="U4708" s="10"/>
      <c r="V4708" s="10"/>
      <c r="W4708" s="10"/>
      <c r="X4708" s="10"/>
      <c r="Y4708" s="10"/>
      <c r="Z4708" s="10"/>
      <c r="AA4708" s="13"/>
    </row>
    <row r="4709" spans="1:27">
      <c r="A4709" s="13"/>
      <c r="B4709" s="13"/>
      <c r="C4709" s="10"/>
      <c r="D4709" s="10"/>
      <c r="E4709" s="10"/>
      <c r="F4709" s="10"/>
      <c r="G4709" s="10"/>
      <c r="H4709" s="10"/>
      <c r="I4709" s="10"/>
      <c r="J4709" s="10"/>
      <c r="K4709" s="10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W4709" s="10"/>
      <c r="X4709" s="10"/>
      <c r="Y4709" s="10"/>
      <c r="Z4709" s="10"/>
      <c r="AA4709" s="13"/>
    </row>
    <row r="4710" spans="1:27">
      <c r="A4710" s="13"/>
      <c r="B4710" s="13"/>
      <c r="C4710" s="10"/>
      <c r="D4710" s="10"/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  <c r="AA4710" s="13"/>
    </row>
    <row r="4711" spans="1:27">
      <c r="A4711" s="13"/>
      <c r="B4711" s="13"/>
      <c r="C4711" s="10"/>
      <c r="D4711" s="10"/>
      <c r="E4711" s="10"/>
      <c r="F4711" s="10"/>
      <c r="G4711" s="10"/>
      <c r="H4711" s="10"/>
      <c r="I4711" s="10"/>
      <c r="J4711" s="10"/>
      <c r="K4711" s="10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W4711" s="10"/>
      <c r="X4711" s="10"/>
      <c r="Y4711" s="10"/>
      <c r="Z4711" s="10"/>
      <c r="AA4711" s="13"/>
    </row>
    <row r="4712" spans="1:27">
      <c r="A4712" s="13"/>
      <c r="B4712" s="13"/>
      <c r="C4712" s="10"/>
      <c r="D4712" s="10"/>
      <c r="E4712" s="10"/>
      <c r="F4712" s="10"/>
      <c r="G4712" s="10"/>
      <c r="H4712" s="10"/>
      <c r="I4712" s="10"/>
      <c r="J4712" s="10"/>
      <c r="K4712" s="10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  <c r="V4712" s="10"/>
      <c r="W4712" s="10"/>
      <c r="X4712" s="10"/>
      <c r="Y4712" s="10"/>
      <c r="Z4712" s="10"/>
      <c r="AA4712" s="13"/>
    </row>
    <row r="4713" spans="1:27">
      <c r="A4713" s="13"/>
      <c r="B4713" s="13"/>
      <c r="C4713" s="10"/>
      <c r="D4713" s="10"/>
      <c r="E4713" s="10"/>
      <c r="F4713" s="10"/>
      <c r="G4713" s="10"/>
      <c r="H4713" s="10"/>
      <c r="I4713" s="10"/>
      <c r="J4713" s="10"/>
      <c r="K4713" s="10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  <c r="AA4713" s="13"/>
    </row>
    <row r="4714" spans="1:27">
      <c r="A4714" s="13"/>
      <c r="B4714" s="13"/>
      <c r="C4714" s="10"/>
      <c r="D4714" s="10"/>
      <c r="E4714" s="10"/>
      <c r="F4714" s="10"/>
      <c r="G4714" s="10"/>
      <c r="H4714" s="10"/>
      <c r="I4714" s="10"/>
      <c r="J4714" s="10"/>
      <c r="K4714" s="10"/>
      <c r="L4714" s="10"/>
      <c r="M4714" s="10"/>
      <c r="N4714" s="10"/>
      <c r="O4714" s="10"/>
      <c r="P4714" s="10"/>
      <c r="Q4714" s="10"/>
      <c r="R4714" s="10"/>
      <c r="S4714" s="10"/>
      <c r="T4714" s="10"/>
      <c r="U4714" s="10"/>
      <c r="V4714" s="10"/>
      <c r="W4714" s="10"/>
      <c r="X4714" s="10"/>
      <c r="Y4714" s="10"/>
      <c r="Z4714" s="10"/>
      <c r="AA4714" s="13"/>
    </row>
    <row r="4715" spans="1:27">
      <c r="A4715" s="13"/>
      <c r="B4715" s="13"/>
      <c r="C4715" s="10"/>
      <c r="D4715" s="10"/>
      <c r="E4715" s="10"/>
      <c r="F4715" s="10"/>
      <c r="G4715" s="10"/>
      <c r="H4715" s="10"/>
      <c r="I4715" s="10"/>
      <c r="J4715" s="10"/>
      <c r="K4715" s="10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W4715" s="10"/>
      <c r="X4715" s="10"/>
      <c r="Y4715" s="10"/>
      <c r="Z4715" s="10"/>
      <c r="AA4715" s="13"/>
    </row>
    <row r="4716" spans="1:27">
      <c r="A4716" s="13"/>
      <c r="B4716" s="13"/>
      <c r="C4716" s="10"/>
      <c r="D4716" s="10"/>
      <c r="E4716" s="10"/>
      <c r="F4716" s="10"/>
      <c r="G4716" s="10"/>
      <c r="H4716" s="10"/>
      <c r="I4716" s="10"/>
      <c r="J4716" s="10"/>
      <c r="K4716" s="10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0"/>
      <c r="W4716" s="10"/>
      <c r="X4716" s="10"/>
      <c r="Y4716" s="10"/>
      <c r="Z4716" s="10"/>
      <c r="AA4716" s="13"/>
    </row>
    <row r="4717" spans="1:27">
      <c r="A4717" s="13"/>
      <c r="B4717" s="13"/>
      <c r="C4717" s="10"/>
      <c r="D4717" s="10"/>
      <c r="E4717" s="10"/>
      <c r="F4717" s="10"/>
      <c r="G4717" s="10"/>
      <c r="H4717" s="10"/>
      <c r="I4717" s="10"/>
      <c r="J4717" s="10"/>
      <c r="K4717" s="10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  <c r="V4717" s="10"/>
      <c r="W4717" s="10"/>
      <c r="X4717" s="10"/>
      <c r="Y4717" s="10"/>
      <c r="Z4717" s="10"/>
      <c r="AA4717" s="13"/>
    </row>
    <row r="4718" spans="1:27">
      <c r="A4718" s="13"/>
      <c r="B4718" s="13"/>
      <c r="C4718" s="10"/>
      <c r="D4718" s="10"/>
      <c r="E4718" s="10"/>
      <c r="F4718" s="10"/>
      <c r="G4718" s="10"/>
      <c r="H4718" s="10"/>
      <c r="I4718" s="10"/>
      <c r="J4718" s="10"/>
      <c r="K4718" s="10"/>
      <c r="L4718" s="10"/>
      <c r="M4718" s="10"/>
      <c r="N4718" s="10"/>
      <c r="O4718" s="10"/>
      <c r="P4718" s="10"/>
      <c r="Q4718" s="10"/>
      <c r="R4718" s="10"/>
      <c r="S4718" s="10"/>
      <c r="T4718" s="10"/>
      <c r="U4718" s="10"/>
      <c r="V4718" s="10"/>
      <c r="W4718" s="10"/>
      <c r="X4718" s="10"/>
      <c r="Y4718" s="10"/>
      <c r="Z4718" s="10"/>
      <c r="AA4718" s="13"/>
    </row>
    <row r="4719" spans="1:27">
      <c r="A4719" s="13"/>
      <c r="B4719" s="13"/>
      <c r="C4719" s="10"/>
      <c r="D4719" s="10"/>
      <c r="E4719" s="10"/>
      <c r="F4719" s="10"/>
      <c r="G4719" s="10"/>
      <c r="H4719" s="10"/>
      <c r="I4719" s="10"/>
      <c r="J4719" s="10"/>
      <c r="K4719" s="10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  <c r="AA4719" s="13"/>
    </row>
    <row r="4720" spans="1:27">
      <c r="A4720" s="13"/>
      <c r="B4720" s="13"/>
      <c r="C4720" s="10"/>
      <c r="D4720" s="10"/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  <c r="AA4720" s="13"/>
    </row>
    <row r="4721" spans="1:27">
      <c r="A4721" s="13"/>
      <c r="B4721" s="13"/>
      <c r="C4721" s="10"/>
      <c r="D4721" s="10"/>
      <c r="E4721" s="10"/>
      <c r="F4721" s="10"/>
      <c r="G4721" s="10"/>
      <c r="H4721" s="10"/>
      <c r="I4721" s="10"/>
      <c r="J4721" s="10"/>
      <c r="K4721" s="10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  <c r="AA4721" s="13"/>
    </row>
    <row r="4722" spans="1:27">
      <c r="A4722" s="13"/>
      <c r="B4722" s="13"/>
      <c r="C4722" s="10"/>
      <c r="D4722" s="10"/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  <c r="AA4722" s="13"/>
    </row>
    <row r="4723" spans="1:27">
      <c r="A4723" s="13"/>
      <c r="B4723" s="13"/>
      <c r="C4723" s="10"/>
      <c r="D4723" s="10"/>
      <c r="E4723" s="10"/>
      <c r="F4723" s="10"/>
      <c r="G4723" s="10"/>
      <c r="H4723" s="10"/>
      <c r="I4723" s="10"/>
      <c r="J4723" s="10"/>
      <c r="K4723" s="10"/>
      <c r="L4723" s="10"/>
      <c r="M4723" s="10"/>
      <c r="N4723" s="10"/>
      <c r="O4723" s="10"/>
      <c r="P4723" s="10"/>
      <c r="Q4723" s="10"/>
      <c r="R4723" s="10"/>
      <c r="S4723" s="10"/>
      <c r="T4723" s="10"/>
      <c r="U4723" s="10"/>
      <c r="V4723" s="10"/>
      <c r="W4723" s="10"/>
      <c r="X4723" s="10"/>
      <c r="Y4723" s="10"/>
      <c r="Z4723" s="10"/>
      <c r="AA4723" s="13"/>
    </row>
    <row r="4724" spans="1:27">
      <c r="A4724" s="13"/>
      <c r="B4724" s="13"/>
      <c r="C4724" s="10"/>
      <c r="D4724" s="10"/>
      <c r="E4724" s="10"/>
      <c r="F4724" s="10"/>
      <c r="G4724" s="10"/>
      <c r="H4724" s="10"/>
      <c r="I4724" s="10"/>
      <c r="J4724" s="10"/>
      <c r="K4724" s="10"/>
      <c r="L4724" s="10"/>
      <c r="M4724" s="10"/>
      <c r="N4724" s="10"/>
      <c r="O4724" s="10"/>
      <c r="P4724" s="10"/>
      <c r="Q4724" s="10"/>
      <c r="R4724" s="10"/>
      <c r="S4724" s="10"/>
      <c r="T4724" s="10"/>
      <c r="U4724" s="10"/>
      <c r="V4724" s="10"/>
      <c r="W4724" s="10"/>
      <c r="X4724" s="10"/>
      <c r="Y4724" s="10"/>
      <c r="Z4724" s="10"/>
      <c r="AA4724" s="13"/>
    </row>
    <row r="4725" spans="1:27">
      <c r="A4725" s="13"/>
      <c r="B4725" s="13"/>
      <c r="C4725" s="10"/>
      <c r="D4725" s="10"/>
      <c r="E4725" s="10"/>
      <c r="F4725" s="10"/>
      <c r="G4725" s="10"/>
      <c r="H4725" s="10"/>
      <c r="I4725" s="10"/>
      <c r="J4725" s="10"/>
      <c r="K4725" s="10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W4725" s="10"/>
      <c r="X4725" s="10"/>
      <c r="Y4725" s="10"/>
      <c r="Z4725" s="10"/>
      <c r="AA4725" s="13"/>
    </row>
    <row r="4726" spans="1:27">
      <c r="A4726" s="13"/>
      <c r="B4726" s="13"/>
      <c r="C4726" s="10"/>
      <c r="D4726" s="10"/>
      <c r="E4726" s="10"/>
      <c r="F4726" s="10"/>
      <c r="G4726" s="10"/>
      <c r="H4726" s="10"/>
      <c r="I4726" s="10"/>
      <c r="J4726" s="10"/>
      <c r="K4726" s="10"/>
      <c r="L4726" s="10"/>
      <c r="M4726" s="10"/>
      <c r="N4726" s="10"/>
      <c r="O4726" s="10"/>
      <c r="P4726" s="10"/>
      <c r="Q4726" s="10"/>
      <c r="R4726" s="10"/>
      <c r="S4726" s="10"/>
      <c r="T4726" s="10"/>
      <c r="U4726" s="10"/>
      <c r="V4726" s="10"/>
      <c r="W4726" s="10"/>
      <c r="X4726" s="10"/>
      <c r="Y4726" s="10"/>
      <c r="Z4726" s="10"/>
      <c r="AA4726" s="13"/>
    </row>
    <row r="4727" spans="1:27">
      <c r="A4727" s="13"/>
      <c r="B4727" s="13"/>
      <c r="C4727" s="10"/>
      <c r="D4727" s="10"/>
      <c r="E4727" s="10"/>
      <c r="F4727" s="10"/>
      <c r="G4727" s="10"/>
      <c r="H4727" s="10"/>
      <c r="I4727" s="10"/>
      <c r="J4727" s="10"/>
      <c r="K4727" s="10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W4727" s="10"/>
      <c r="X4727" s="10"/>
      <c r="Y4727" s="10"/>
      <c r="Z4727" s="10"/>
      <c r="AA4727" s="13"/>
    </row>
    <row r="4728" spans="1:27">
      <c r="A4728" s="13"/>
      <c r="B4728" s="13"/>
      <c r="C4728" s="10"/>
      <c r="D4728" s="10"/>
      <c r="E4728" s="10"/>
      <c r="F4728" s="10"/>
      <c r="G4728" s="10"/>
      <c r="H4728" s="10"/>
      <c r="I4728" s="10"/>
      <c r="J4728" s="10"/>
      <c r="K4728" s="10"/>
      <c r="L4728" s="10"/>
      <c r="M4728" s="10"/>
      <c r="N4728" s="10"/>
      <c r="O4728" s="10"/>
      <c r="P4728" s="10"/>
      <c r="Q4728" s="10"/>
      <c r="R4728" s="10"/>
      <c r="S4728" s="10"/>
      <c r="T4728" s="10"/>
      <c r="U4728" s="10"/>
      <c r="V4728" s="10"/>
      <c r="W4728" s="10"/>
      <c r="X4728" s="10"/>
      <c r="Y4728" s="10"/>
      <c r="Z4728" s="10"/>
      <c r="AA4728" s="13"/>
    </row>
    <row r="4729" spans="1:27">
      <c r="A4729" s="13"/>
      <c r="B4729" s="13"/>
      <c r="C4729" s="10"/>
      <c r="D4729" s="10"/>
      <c r="E4729" s="10"/>
      <c r="F4729" s="10"/>
      <c r="G4729" s="10"/>
      <c r="H4729" s="10"/>
      <c r="I4729" s="10"/>
      <c r="J4729" s="10"/>
      <c r="K4729" s="10"/>
      <c r="L4729" s="10"/>
      <c r="M4729" s="10"/>
      <c r="N4729" s="10"/>
      <c r="O4729" s="10"/>
      <c r="P4729" s="10"/>
      <c r="Q4729" s="10"/>
      <c r="R4729" s="10"/>
      <c r="S4729" s="10"/>
      <c r="T4729" s="10"/>
      <c r="U4729" s="10"/>
      <c r="V4729" s="10"/>
      <c r="W4729" s="10"/>
      <c r="X4729" s="10"/>
      <c r="Y4729" s="10"/>
      <c r="Z4729" s="10"/>
      <c r="AA4729" s="13"/>
    </row>
    <row r="4730" spans="1:27">
      <c r="A4730" s="13"/>
      <c r="B4730" s="13"/>
      <c r="C4730" s="10"/>
      <c r="D4730" s="10"/>
      <c r="E4730" s="10"/>
      <c r="F4730" s="10"/>
      <c r="G4730" s="10"/>
      <c r="H4730" s="10"/>
      <c r="I4730" s="10"/>
      <c r="J4730" s="10"/>
      <c r="K4730" s="10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  <c r="V4730" s="10"/>
      <c r="W4730" s="10"/>
      <c r="X4730" s="10"/>
      <c r="Y4730" s="10"/>
      <c r="Z4730" s="10"/>
      <c r="AA4730" s="13"/>
    </row>
    <row r="4731" spans="1:27">
      <c r="A4731" s="13"/>
      <c r="B4731" s="13"/>
      <c r="C4731" s="10"/>
      <c r="D4731" s="10"/>
      <c r="E4731" s="10"/>
      <c r="F4731" s="10"/>
      <c r="G4731" s="10"/>
      <c r="H4731" s="10"/>
      <c r="I4731" s="10"/>
      <c r="J4731" s="10"/>
      <c r="K4731" s="10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W4731" s="10"/>
      <c r="X4731" s="10"/>
      <c r="Y4731" s="10"/>
      <c r="Z4731" s="10"/>
      <c r="AA4731" s="13"/>
    </row>
    <row r="4732" spans="1:27">
      <c r="A4732" s="13"/>
      <c r="B4732" s="13"/>
      <c r="C4732" s="10"/>
      <c r="D4732" s="10"/>
      <c r="E4732" s="10"/>
      <c r="F4732" s="10"/>
      <c r="G4732" s="10"/>
      <c r="H4732" s="10"/>
      <c r="I4732" s="10"/>
      <c r="J4732" s="10"/>
      <c r="K4732" s="10"/>
      <c r="L4732" s="10"/>
      <c r="M4732" s="10"/>
      <c r="N4732" s="10"/>
      <c r="O4732" s="10"/>
      <c r="P4732" s="10"/>
      <c r="Q4732" s="10"/>
      <c r="R4732" s="10"/>
      <c r="S4732" s="10"/>
      <c r="T4732" s="10"/>
      <c r="U4732" s="10"/>
      <c r="V4732" s="10"/>
      <c r="W4732" s="10"/>
      <c r="X4732" s="10"/>
      <c r="Y4732" s="10"/>
      <c r="Z4732" s="10"/>
      <c r="AA4732" s="13"/>
    </row>
    <row r="4733" spans="1:27">
      <c r="A4733" s="13"/>
      <c r="B4733" s="13"/>
      <c r="C4733" s="10"/>
      <c r="D4733" s="10"/>
      <c r="E4733" s="10"/>
      <c r="F4733" s="10"/>
      <c r="G4733" s="10"/>
      <c r="H4733" s="10"/>
      <c r="I4733" s="10"/>
      <c r="J4733" s="10"/>
      <c r="K4733" s="10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W4733" s="10"/>
      <c r="X4733" s="10"/>
      <c r="Y4733" s="10"/>
      <c r="Z4733" s="10"/>
      <c r="AA4733" s="13"/>
    </row>
    <row r="4734" spans="1:27">
      <c r="A4734" s="13"/>
      <c r="B4734" s="13"/>
      <c r="C4734" s="10"/>
      <c r="D4734" s="10"/>
      <c r="E4734" s="10"/>
      <c r="F4734" s="10"/>
      <c r="G4734" s="10"/>
      <c r="H4734" s="10"/>
      <c r="I4734" s="10"/>
      <c r="J4734" s="10"/>
      <c r="K4734" s="10"/>
      <c r="L4734" s="10"/>
      <c r="M4734" s="10"/>
      <c r="N4734" s="10"/>
      <c r="O4734" s="10"/>
      <c r="P4734" s="10"/>
      <c r="Q4734" s="10"/>
      <c r="R4734" s="10"/>
      <c r="S4734" s="10"/>
      <c r="T4734" s="10"/>
      <c r="U4734" s="10"/>
      <c r="V4734" s="10"/>
      <c r="W4734" s="10"/>
      <c r="X4734" s="10"/>
      <c r="Y4734" s="10"/>
      <c r="Z4734" s="10"/>
      <c r="AA4734" s="13"/>
    </row>
    <row r="4735" spans="1:27">
      <c r="A4735" s="13"/>
      <c r="B4735" s="13"/>
      <c r="C4735" s="10"/>
      <c r="D4735" s="10"/>
      <c r="E4735" s="10"/>
      <c r="F4735" s="10"/>
      <c r="G4735" s="10"/>
      <c r="H4735" s="10"/>
      <c r="I4735" s="10"/>
      <c r="J4735" s="10"/>
      <c r="K4735" s="10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W4735" s="10"/>
      <c r="X4735" s="10"/>
      <c r="Y4735" s="10"/>
      <c r="Z4735" s="10"/>
      <c r="AA4735" s="13"/>
    </row>
    <row r="4736" spans="1:27">
      <c r="A4736" s="13"/>
      <c r="B4736" s="13"/>
      <c r="C4736" s="10"/>
      <c r="D4736" s="10"/>
      <c r="E4736" s="10"/>
      <c r="F4736" s="10"/>
      <c r="G4736" s="10"/>
      <c r="H4736" s="10"/>
      <c r="I4736" s="10"/>
      <c r="J4736" s="10"/>
      <c r="K4736" s="10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  <c r="V4736" s="10"/>
      <c r="W4736" s="10"/>
      <c r="X4736" s="10"/>
      <c r="Y4736" s="10"/>
      <c r="Z4736" s="10"/>
      <c r="AA4736" s="13"/>
    </row>
    <row r="4737" spans="1:27">
      <c r="A4737" s="13"/>
      <c r="B4737" s="13"/>
      <c r="C4737" s="10"/>
      <c r="D4737" s="10"/>
      <c r="E4737" s="10"/>
      <c r="F4737" s="10"/>
      <c r="G4737" s="10"/>
      <c r="H4737" s="10"/>
      <c r="I4737" s="10"/>
      <c r="J4737" s="10"/>
      <c r="K4737" s="10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  <c r="AA4737" s="13"/>
    </row>
    <row r="4738" spans="1:27">
      <c r="A4738" s="13"/>
      <c r="B4738" s="13"/>
      <c r="C4738" s="10"/>
      <c r="D4738" s="10"/>
      <c r="E4738" s="10"/>
      <c r="F4738" s="10"/>
      <c r="G4738" s="10"/>
      <c r="H4738" s="10"/>
      <c r="I4738" s="10"/>
      <c r="J4738" s="10"/>
      <c r="K4738" s="10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  <c r="V4738" s="10"/>
      <c r="W4738" s="10"/>
      <c r="X4738" s="10"/>
      <c r="Y4738" s="10"/>
      <c r="Z4738" s="10"/>
      <c r="AA4738" s="13"/>
    </row>
    <row r="4739" spans="1:27">
      <c r="A4739" s="13"/>
      <c r="B4739" s="13"/>
      <c r="C4739" s="10"/>
      <c r="D4739" s="10"/>
      <c r="E4739" s="10"/>
      <c r="F4739" s="10"/>
      <c r="G4739" s="10"/>
      <c r="H4739" s="10"/>
      <c r="I4739" s="10"/>
      <c r="J4739" s="10"/>
      <c r="K4739" s="10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W4739" s="10"/>
      <c r="X4739" s="10"/>
      <c r="Y4739" s="10"/>
      <c r="Z4739" s="10"/>
      <c r="AA4739" s="13"/>
    </row>
    <row r="4740" spans="1:27">
      <c r="A4740" s="13"/>
      <c r="B4740" s="13"/>
      <c r="C4740" s="10"/>
      <c r="D4740" s="10"/>
      <c r="E4740" s="10"/>
      <c r="F4740" s="10"/>
      <c r="G4740" s="10"/>
      <c r="H4740" s="10"/>
      <c r="I4740" s="10"/>
      <c r="J4740" s="10"/>
      <c r="K4740" s="10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  <c r="V4740" s="10"/>
      <c r="W4740" s="10"/>
      <c r="X4740" s="10"/>
      <c r="Y4740" s="10"/>
      <c r="Z4740" s="10"/>
      <c r="AA4740" s="13"/>
    </row>
    <row r="4741" spans="1:27">
      <c r="A4741" s="13"/>
      <c r="B4741" s="13"/>
      <c r="C4741" s="10"/>
      <c r="D4741" s="10"/>
      <c r="E4741" s="10"/>
      <c r="F4741" s="10"/>
      <c r="G4741" s="10"/>
      <c r="H4741" s="10"/>
      <c r="I4741" s="10"/>
      <c r="J4741" s="10"/>
      <c r="K4741" s="10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  <c r="AA4741" s="13"/>
    </row>
    <row r="4742" spans="1:27">
      <c r="A4742" s="13"/>
      <c r="B4742" s="13"/>
      <c r="C4742" s="10"/>
      <c r="D4742" s="10"/>
      <c r="E4742" s="10"/>
      <c r="F4742" s="10"/>
      <c r="G4742" s="10"/>
      <c r="H4742" s="10"/>
      <c r="I4742" s="10"/>
      <c r="J4742" s="10"/>
      <c r="K4742" s="10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  <c r="AA4742" s="13"/>
    </row>
    <row r="4743" spans="1:27">
      <c r="A4743" s="13"/>
      <c r="B4743" s="13"/>
      <c r="C4743" s="10"/>
      <c r="D4743" s="10"/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  <c r="AA4743" s="13"/>
    </row>
    <row r="4744" spans="1:27">
      <c r="A4744" s="13"/>
      <c r="B4744" s="13"/>
      <c r="C4744" s="10"/>
      <c r="D4744" s="10"/>
      <c r="E4744" s="10"/>
      <c r="F4744" s="10"/>
      <c r="G4744" s="10"/>
      <c r="H4744" s="10"/>
      <c r="I4744" s="10"/>
      <c r="J4744" s="10"/>
      <c r="K4744" s="10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  <c r="AA4744" s="13"/>
    </row>
    <row r="4745" spans="1:27">
      <c r="A4745" s="13"/>
      <c r="B4745" s="13"/>
      <c r="C4745" s="10"/>
      <c r="D4745" s="10"/>
      <c r="E4745" s="10"/>
      <c r="F4745" s="10"/>
      <c r="G4745" s="10"/>
      <c r="H4745" s="10"/>
      <c r="I4745" s="10"/>
      <c r="J4745" s="10"/>
      <c r="K4745" s="10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  <c r="AA4745" s="13"/>
    </row>
    <row r="4746" spans="1:27">
      <c r="A4746" s="13"/>
      <c r="B4746" s="13"/>
      <c r="C4746" s="10"/>
      <c r="D4746" s="10"/>
      <c r="E4746" s="10"/>
      <c r="F4746" s="10"/>
      <c r="G4746" s="10"/>
      <c r="H4746" s="10"/>
      <c r="I4746" s="10"/>
      <c r="J4746" s="10"/>
      <c r="K4746" s="10"/>
      <c r="L4746" s="10"/>
      <c r="M4746" s="10"/>
      <c r="N4746" s="10"/>
      <c r="O4746" s="10"/>
      <c r="P4746" s="10"/>
      <c r="Q4746" s="10"/>
      <c r="R4746" s="10"/>
      <c r="S4746" s="10"/>
      <c r="T4746" s="10"/>
      <c r="U4746" s="10"/>
      <c r="V4746" s="10"/>
      <c r="W4746" s="10"/>
      <c r="X4746" s="10"/>
      <c r="Y4746" s="10"/>
      <c r="Z4746" s="10"/>
      <c r="AA4746" s="13"/>
    </row>
    <row r="4747" spans="1:27">
      <c r="A4747" s="13"/>
      <c r="B4747" s="13"/>
      <c r="C4747" s="10"/>
      <c r="D4747" s="10"/>
      <c r="E4747" s="10"/>
      <c r="F4747" s="10"/>
      <c r="G4747" s="10"/>
      <c r="H4747" s="10"/>
      <c r="I4747" s="10"/>
      <c r="J4747" s="10"/>
      <c r="K4747" s="10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W4747" s="10"/>
      <c r="X4747" s="10"/>
      <c r="Y4747" s="10"/>
      <c r="Z4747" s="10"/>
      <c r="AA4747" s="13"/>
    </row>
    <row r="4748" spans="1:27">
      <c r="A4748" s="13"/>
      <c r="B4748" s="13"/>
      <c r="C4748" s="10"/>
      <c r="D4748" s="10"/>
      <c r="E4748" s="10"/>
      <c r="F4748" s="10"/>
      <c r="G4748" s="10"/>
      <c r="H4748" s="10"/>
      <c r="I4748" s="10"/>
      <c r="J4748" s="10"/>
      <c r="K4748" s="10"/>
      <c r="L4748" s="10"/>
      <c r="M4748" s="10"/>
      <c r="N4748" s="10"/>
      <c r="O4748" s="10"/>
      <c r="P4748" s="10"/>
      <c r="Q4748" s="10"/>
      <c r="R4748" s="10"/>
      <c r="S4748" s="10"/>
      <c r="T4748" s="10"/>
      <c r="U4748" s="10"/>
      <c r="V4748" s="10"/>
      <c r="W4748" s="10"/>
      <c r="X4748" s="10"/>
      <c r="Y4748" s="10"/>
      <c r="Z4748" s="10"/>
      <c r="AA4748" s="13"/>
    </row>
    <row r="4749" spans="1:27">
      <c r="A4749" s="13"/>
      <c r="B4749" s="13"/>
      <c r="C4749" s="10"/>
      <c r="D4749" s="10"/>
      <c r="E4749" s="10"/>
      <c r="F4749" s="10"/>
      <c r="G4749" s="10"/>
      <c r="H4749" s="10"/>
      <c r="I4749" s="10"/>
      <c r="J4749" s="10"/>
      <c r="K4749" s="10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W4749" s="10"/>
      <c r="X4749" s="10"/>
      <c r="Y4749" s="10"/>
      <c r="Z4749" s="10"/>
      <c r="AA4749" s="13"/>
    </row>
    <row r="4750" spans="1:27">
      <c r="A4750" s="13"/>
      <c r="B4750" s="13"/>
      <c r="C4750" s="10"/>
      <c r="D4750" s="10"/>
      <c r="E4750" s="10"/>
      <c r="F4750" s="10"/>
      <c r="G4750" s="10"/>
      <c r="H4750" s="10"/>
      <c r="I4750" s="10"/>
      <c r="J4750" s="10"/>
      <c r="K4750" s="10"/>
      <c r="L4750" s="10"/>
      <c r="M4750" s="10"/>
      <c r="N4750" s="10"/>
      <c r="O4750" s="10"/>
      <c r="P4750" s="10"/>
      <c r="Q4750" s="10"/>
      <c r="R4750" s="10"/>
      <c r="S4750" s="10"/>
      <c r="T4750" s="10"/>
      <c r="U4750" s="10"/>
      <c r="V4750" s="10"/>
      <c r="W4750" s="10"/>
      <c r="X4750" s="10"/>
      <c r="Y4750" s="10"/>
      <c r="Z4750" s="10"/>
      <c r="AA4750" s="13"/>
    </row>
    <row r="4751" spans="1:27">
      <c r="A4751" s="13"/>
      <c r="B4751" s="13"/>
      <c r="C4751" s="10"/>
      <c r="D4751" s="10"/>
      <c r="E4751" s="10"/>
      <c r="F4751" s="10"/>
      <c r="G4751" s="10"/>
      <c r="H4751" s="10"/>
      <c r="I4751" s="10"/>
      <c r="J4751" s="10"/>
      <c r="K4751" s="10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W4751" s="10"/>
      <c r="X4751" s="10"/>
      <c r="Y4751" s="10"/>
      <c r="Z4751" s="10"/>
      <c r="AA4751" s="13"/>
    </row>
    <row r="4752" spans="1:27">
      <c r="A4752" s="13"/>
      <c r="B4752" s="13"/>
      <c r="C4752" s="10"/>
      <c r="D4752" s="10"/>
      <c r="E4752" s="10"/>
      <c r="F4752" s="10"/>
      <c r="G4752" s="10"/>
      <c r="H4752" s="10"/>
      <c r="I4752" s="10"/>
      <c r="J4752" s="10"/>
      <c r="K4752" s="10"/>
      <c r="L4752" s="10"/>
      <c r="M4752" s="10"/>
      <c r="N4752" s="10"/>
      <c r="O4752" s="10"/>
      <c r="P4752" s="10"/>
      <c r="Q4752" s="10"/>
      <c r="R4752" s="10"/>
      <c r="S4752" s="10"/>
      <c r="T4752" s="10"/>
      <c r="U4752" s="10"/>
      <c r="V4752" s="10"/>
      <c r="W4752" s="10"/>
      <c r="X4752" s="10"/>
      <c r="Y4752" s="10"/>
      <c r="Z4752" s="10"/>
      <c r="AA4752" s="13"/>
    </row>
    <row r="4753" spans="1:27">
      <c r="A4753" s="13"/>
      <c r="B4753" s="13"/>
      <c r="C4753" s="10"/>
      <c r="D4753" s="10"/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W4753" s="10"/>
      <c r="X4753" s="10"/>
      <c r="Y4753" s="10"/>
      <c r="Z4753" s="10"/>
      <c r="AA4753" s="13"/>
    </row>
    <row r="4754" spans="1:27">
      <c r="A4754" s="13"/>
      <c r="B4754" s="13"/>
      <c r="C4754" s="10"/>
      <c r="D4754" s="10"/>
      <c r="E4754" s="10"/>
      <c r="F4754" s="10"/>
      <c r="G4754" s="10"/>
      <c r="H4754" s="10"/>
      <c r="I4754" s="10"/>
      <c r="J4754" s="10"/>
      <c r="K4754" s="10"/>
      <c r="L4754" s="10"/>
      <c r="M4754" s="10"/>
      <c r="N4754" s="10"/>
      <c r="O4754" s="10"/>
      <c r="P4754" s="10"/>
      <c r="Q4754" s="10"/>
      <c r="R4754" s="10"/>
      <c r="S4754" s="10"/>
      <c r="T4754" s="10"/>
      <c r="U4754" s="10"/>
      <c r="V4754" s="10"/>
      <c r="W4754" s="10"/>
      <c r="X4754" s="10"/>
      <c r="Y4754" s="10"/>
      <c r="Z4754" s="10"/>
      <c r="AA4754" s="13"/>
    </row>
    <row r="4755" spans="1:27">
      <c r="A4755" s="13"/>
      <c r="B4755" s="13"/>
      <c r="C4755" s="10"/>
      <c r="D4755" s="10"/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W4755" s="10"/>
      <c r="X4755" s="10"/>
      <c r="Y4755" s="10"/>
      <c r="Z4755" s="10"/>
      <c r="AA4755" s="13"/>
    </row>
    <row r="4756" spans="1:27">
      <c r="A4756" s="13"/>
      <c r="B4756" s="13"/>
      <c r="C4756" s="10"/>
      <c r="D4756" s="10"/>
      <c r="E4756" s="10"/>
      <c r="F4756" s="10"/>
      <c r="G4756" s="10"/>
      <c r="H4756" s="10"/>
      <c r="I4756" s="10"/>
      <c r="J4756" s="10"/>
      <c r="K4756" s="10"/>
      <c r="L4756" s="10"/>
      <c r="M4756" s="10"/>
      <c r="N4756" s="10"/>
      <c r="O4756" s="10"/>
      <c r="P4756" s="10"/>
      <c r="Q4756" s="10"/>
      <c r="R4756" s="10"/>
      <c r="S4756" s="10"/>
      <c r="T4756" s="10"/>
      <c r="U4756" s="10"/>
      <c r="V4756" s="10"/>
      <c r="W4756" s="10"/>
      <c r="X4756" s="10"/>
      <c r="Y4756" s="10"/>
      <c r="Z4756" s="10"/>
      <c r="AA4756" s="13"/>
    </row>
    <row r="4757" spans="1:27">
      <c r="A4757" s="13"/>
      <c r="B4757" s="13"/>
      <c r="C4757" s="10"/>
      <c r="D4757" s="10"/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W4757" s="10"/>
      <c r="X4757" s="10"/>
      <c r="Y4757" s="10"/>
      <c r="Z4757" s="10"/>
      <c r="AA4757" s="13"/>
    </row>
    <row r="4758" spans="1:27">
      <c r="A4758" s="13"/>
      <c r="B4758" s="13"/>
      <c r="C4758" s="10"/>
      <c r="D4758" s="10"/>
      <c r="E4758" s="10"/>
      <c r="F4758" s="10"/>
      <c r="G4758" s="10"/>
      <c r="H4758" s="10"/>
      <c r="I4758" s="10"/>
      <c r="J4758" s="10"/>
      <c r="K4758" s="10"/>
      <c r="L4758" s="10"/>
      <c r="M4758" s="10"/>
      <c r="N4758" s="10"/>
      <c r="O4758" s="10"/>
      <c r="P4758" s="10"/>
      <c r="Q4758" s="10"/>
      <c r="R4758" s="10"/>
      <c r="S4758" s="10"/>
      <c r="T4758" s="10"/>
      <c r="U4758" s="10"/>
      <c r="V4758" s="10"/>
      <c r="W4758" s="10"/>
      <c r="X4758" s="10"/>
      <c r="Y4758" s="10"/>
      <c r="Z4758" s="10"/>
      <c r="AA4758" s="13"/>
    </row>
    <row r="4759" spans="1:27">
      <c r="A4759" s="13"/>
      <c r="B4759" s="13"/>
      <c r="C4759" s="10"/>
      <c r="D4759" s="10"/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W4759" s="10"/>
      <c r="X4759" s="10"/>
      <c r="Y4759" s="10"/>
      <c r="Z4759" s="10"/>
      <c r="AA4759" s="13"/>
    </row>
    <row r="4760" spans="1:27">
      <c r="A4760" s="13"/>
      <c r="B4760" s="13"/>
      <c r="C4760" s="10"/>
      <c r="D4760" s="10"/>
      <c r="E4760" s="10"/>
      <c r="F4760" s="10"/>
      <c r="G4760" s="10"/>
      <c r="H4760" s="10"/>
      <c r="I4760" s="10"/>
      <c r="J4760" s="10"/>
      <c r="K4760" s="10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  <c r="AA4760" s="13"/>
    </row>
    <row r="4761" spans="1:27">
      <c r="A4761" s="13"/>
      <c r="B4761" s="13"/>
      <c r="C4761" s="10"/>
      <c r="D4761" s="10"/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W4761" s="10"/>
      <c r="X4761" s="10"/>
      <c r="Y4761" s="10"/>
      <c r="Z4761" s="10"/>
      <c r="AA4761" s="13"/>
    </row>
    <row r="4762" spans="1:27">
      <c r="A4762" s="13"/>
      <c r="B4762" s="13"/>
      <c r="C4762" s="10"/>
      <c r="D4762" s="10"/>
      <c r="E4762" s="10"/>
      <c r="F4762" s="10"/>
      <c r="G4762" s="10"/>
      <c r="H4762" s="10"/>
      <c r="I4762" s="10"/>
      <c r="J4762" s="10"/>
      <c r="K4762" s="10"/>
      <c r="L4762" s="10"/>
      <c r="M4762" s="10"/>
      <c r="N4762" s="10"/>
      <c r="O4762" s="10"/>
      <c r="P4762" s="10"/>
      <c r="Q4762" s="10"/>
      <c r="R4762" s="10"/>
      <c r="S4762" s="10"/>
      <c r="T4762" s="10"/>
      <c r="U4762" s="10"/>
      <c r="V4762" s="10"/>
      <c r="W4762" s="10"/>
      <c r="X4762" s="10"/>
      <c r="Y4762" s="10"/>
      <c r="Z4762" s="10"/>
      <c r="AA4762" s="13"/>
    </row>
    <row r="4763" spans="1:27">
      <c r="A4763" s="13"/>
      <c r="B4763" s="13"/>
      <c r="C4763" s="10"/>
      <c r="D4763" s="10"/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W4763" s="10"/>
      <c r="X4763" s="10"/>
      <c r="Y4763" s="10"/>
      <c r="Z4763" s="10"/>
      <c r="AA4763" s="13"/>
    </row>
    <row r="4764" spans="1:27">
      <c r="A4764" s="13"/>
      <c r="B4764" s="13"/>
      <c r="C4764" s="10"/>
      <c r="D4764" s="10"/>
      <c r="E4764" s="10"/>
      <c r="F4764" s="10"/>
      <c r="G4764" s="10"/>
      <c r="H4764" s="10"/>
      <c r="I4764" s="10"/>
      <c r="J4764" s="10"/>
      <c r="K4764" s="10"/>
      <c r="L4764" s="10"/>
      <c r="M4764" s="10"/>
      <c r="N4764" s="10"/>
      <c r="O4764" s="10"/>
      <c r="P4764" s="10"/>
      <c r="Q4764" s="10"/>
      <c r="R4764" s="10"/>
      <c r="S4764" s="10"/>
      <c r="T4764" s="10"/>
      <c r="U4764" s="10"/>
      <c r="V4764" s="10"/>
      <c r="W4764" s="10"/>
      <c r="X4764" s="10"/>
      <c r="Y4764" s="10"/>
      <c r="Z4764" s="10"/>
      <c r="AA4764" s="13"/>
    </row>
    <row r="4765" spans="1:27">
      <c r="A4765" s="13"/>
      <c r="B4765" s="13"/>
      <c r="C4765" s="10"/>
      <c r="D4765" s="10"/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W4765" s="10"/>
      <c r="X4765" s="10"/>
      <c r="Y4765" s="10"/>
      <c r="Z4765" s="10"/>
      <c r="AA4765" s="13"/>
    </row>
    <row r="4766" spans="1:27">
      <c r="A4766" s="13"/>
      <c r="B4766" s="13"/>
      <c r="C4766" s="10"/>
      <c r="D4766" s="10"/>
      <c r="E4766" s="10"/>
      <c r="F4766" s="10"/>
      <c r="G4766" s="10"/>
      <c r="H4766" s="10"/>
      <c r="I4766" s="10"/>
      <c r="J4766" s="10"/>
      <c r="K4766" s="10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  <c r="AA4766" s="13"/>
    </row>
    <row r="4767" spans="1:27">
      <c r="A4767" s="13"/>
      <c r="B4767" s="13"/>
      <c r="C4767" s="10"/>
      <c r="D4767" s="10"/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W4767" s="10"/>
      <c r="X4767" s="10"/>
      <c r="Y4767" s="10"/>
      <c r="Z4767" s="10"/>
      <c r="AA4767" s="13"/>
    </row>
    <row r="4768" spans="1:27">
      <c r="A4768" s="13"/>
      <c r="B4768" s="13"/>
      <c r="C4768" s="10"/>
      <c r="D4768" s="10"/>
      <c r="E4768" s="10"/>
      <c r="F4768" s="10"/>
      <c r="G4768" s="10"/>
      <c r="H4768" s="10"/>
      <c r="I4768" s="10"/>
      <c r="J4768" s="10"/>
      <c r="K4768" s="10"/>
      <c r="L4768" s="10"/>
      <c r="M4768" s="10"/>
      <c r="N4768" s="10"/>
      <c r="O4768" s="10"/>
      <c r="P4768" s="10"/>
      <c r="Q4768" s="10"/>
      <c r="R4768" s="10"/>
      <c r="S4768" s="10"/>
      <c r="T4768" s="10"/>
      <c r="U4768" s="10"/>
      <c r="V4768" s="10"/>
      <c r="W4768" s="10"/>
      <c r="X4768" s="10"/>
      <c r="Y4768" s="10"/>
      <c r="Z4768" s="10"/>
      <c r="AA4768" s="13"/>
    </row>
    <row r="4769" spans="1:27">
      <c r="A4769" s="13"/>
      <c r="B4769" s="13"/>
      <c r="C4769" s="10"/>
      <c r="D4769" s="10"/>
      <c r="E4769" s="10"/>
      <c r="F4769" s="10"/>
      <c r="G4769" s="10"/>
      <c r="H4769" s="10"/>
      <c r="I4769" s="10"/>
      <c r="J4769" s="10"/>
      <c r="K4769" s="10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W4769" s="10"/>
      <c r="X4769" s="10"/>
      <c r="Y4769" s="10"/>
      <c r="Z4769" s="10"/>
      <c r="AA4769" s="13"/>
    </row>
    <row r="4770" spans="1:27">
      <c r="A4770" s="13"/>
      <c r="B4770" s="13"/>
      <c r="C4770" s="10"/>
      <c r="D4770" s="10"/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  <c r="AA4770" s="13"/>
    </row>
    <row r="4771" spans="1:27">
      <c r="A4771" s="13"/>
      <c r="B4771" s="13"/>
      <c r="C4771" s="10"/>
      <c r="D4771" s="10"/>
      <c r="E4771" s="10"/>
      <c r="F4771" s="10"/>
      <c r="G4771" s="10"/>
      <c r="H4771" s="10"/>
      <c r="I4771" s="10"/>
      <c r="J4771" s="10"/>
      <c r="K4771" s="10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W4771" s="10"/>
      <c r="X4771" s="10"/>
      <c r="Y4771" s="10"/>
      <c r="Z4771" s="10"/>
      <c r="AA4771" s="13"/>
    </row>
    <row r="4772" spans="1:27">
      <c r="A4772" s="13"/>
      <c r="B4772" s="13"/>
      <c r="C4772" s="10"/>
      <c r="D4772" s="10"/>
      <c r="E4772" s="10"/>
      <c r="F4772" s="10"/>
      <c r="G4772" s="10"/>
      <c r="H4772" s="10"/>
      <c r="I4772" s="10"/>
      <c r="J4772" s="10"/>
      <c r="K4772" s="10"/>
      <c r="L4772" s="10"/>
      <c r="M4772" s="10"/>
      <c r="N4772" s="10"/>
      <c r="O4772" s="10"/>
      <c r="P4772" s="10"/>
      <c r="Q4772" s="10"/>
      <c r="R4772" s="10"/>
      <c r="S4772" s="10"/>
      <c r="T4772" s="10"/>
      <c r="U4772" s="10"/>
      <c r="V4772" s="10"/>
      <c r="W4772" s="10"/>
      <c r="X4772" s="10"/>
      <c r="Y4772" s="10"/>
      <c r="Z4772" s="10"/>
      <c r="AA4772" s="13"/>
    </row>
    <row r="4773" spans="1:27">
      <c r="A4773" s="13"/>
      <c r="B4773" s="13"/>
      <c r="C4773" s="10"/>
      <c r="D4773" s="10"/>
      <c r="E4773" s="10"/>
      <c r="F4773" s="10"/>
      <c r="G4773" s="10"/>
      <c r="H4773" s="10"/>
      <c r="I4773" s="10"/>
      <c r="J4773" s="10"/>
      <c r="K4773" s="10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W4773" s="10"/>
      <c r="X4773" s="10"/>
      <c r="Y4773" s="10"/>
      <c r="Z4773" s="10"/>
      <c r="AA4773" s="13"/>
    </row>
    <row r="4774" spans="1:27">
      <c r="A4774" s="13"/>
      <c r="B4774" s="13"/>
      <c r="C4774" s="10"/>
      <c r="D4774" s="10"/>
      <c r="E4774" s="10"/>
      <c r="F4774" s="10"/>
      <c r="G4774" s="10"/>
      <c r="H4774" s="10"/>
      <c r="I4774" s="10"/>
      <c r="J4774" s="10"/>
      <c r="K4774" s="10"/>
      <c r="L4774" s="10"/>
      <c r="M4774" s="10"/>
      <c r="N4774" s="10"/>
      <c r="O4774" s="10"/>
      <c r="P4774" s="10"/>
      <c r="Q4774" s="10"/>
      <c r="R4774" s="10"/>
      <c r="S4774" s="10"/>
      <c r="T4774" s="10"/>
      <c r="U4774" s="10"/>
      <c r="V4774" s="10"/>
      <c r="W4774" s="10"/>
      <c r="X4774" s="10"/>
      <c r="Y4774" s="10"/>
      <c r="Z4774" s="10"/>
      <c r="AA4774" s="13"/>
    </row>
    <row r="4775" spans="1:27">
      <c r="A4775" s="13"/>
      <c r="B4775" s="13"/>
      <c r="C4775" s="10"/>
      <c r="D4775" s="10"/>
      <c r="E4775" s="10"/>
      <c r="F4775" s="10"/>
      <c r="G4775" s="10"/>
      <c r="H4775" s="10"/>
      <c r="I4775" s="10"/>
      <c r="J4775" s="10"/>
      <c r="K4775" s="10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W4775" s="10"/>
      <c r="X4775" s="10"/>
      <c r="Y4775" s="10"/>
      <c r="Z4775" s="10"/>
      <c r="AA4775" s="13"/>
    </row>
    <row r="4776" spans="1:27">
      <c r="A4776" s="13"/>
      <c r="B4776" s="13"/>
      <c r="C4776" s="10"/>
      <c r="D4776" s="10"/>
      <c r="E4776" s="10"/>
      <c r="F4776" s="10"/>
      <c r="G4776" s="10"/>
      <c r="H4776" s="10"/>
      <c r="I4776" s="10"/>
      <c r="J4776" s="10"/>
      <c r="K4776" s="10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  <c r="AA4776" s="13"/>
    </row>
    <row r="4777" spans="1:27">
      <c r="A4777" s="13"/>
      <c r="B4777" s="13"/>
      <c r="C4777" s="10"/>
      <c r="D4777" s="10"/>
      <c r="E4777" s="10"/>
      <c r="F4777" s="10"/>
      <c r="G4777" s="10"/>
      <c r="H4777" s="10"/>
      <c r="I4777" s="10"/>
      <c r="J4777" s="10"/>
      <c r="K4777" s="10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W4777" s="10"/>
      <c r="X4777" s="10"/>
      <c r="Y4777" s="10"/>
      <c r="Z4777" s="10"/>
      <c r="AA4777" s="13"/>
    </row>
    <row r="4778" spans="1:27">
      <c r="A4778" s="13"/>
      <c r="B4778" s="13"/>
      <c r="C4778" s="10"/>
      <c r="D4778" s="10"/>
      <c r="E4778" s="10"/>
      <c r="F4778" s="10"/>
      <c r="G4778" s="10"/>
      <c r="H4778" s="10"/>
      <c r="I4778" s="10"/>
      <c r="J4778" s="10"/>
      <c r="K4778" s="10"/>
      <c r="L4778" s="10"/>
      <c r="M4778" s="10"/>
      <c r="N4778" s="10"/>
      <c r="O4778" s="10"/>
      <c r="P4778" s="10"/>
      <c r="Q4778" s="10"/>
      <c r="R4778" s="10"/>
      <c r="S4778" s="10"/>
      <c r="T4778" s="10"/>
      <c r="U4778" s="10"/>
      <c r="V4778" s="10"/>
      <c r="W4778" s="10"/>
      <c r="X4778" s="10"/>
      <c r="Y4778" s="10"/>
      <c r="Z4778" s="10"/>
      <c r="AA4778" s="13"/>
    </row>
    <row r="4779" spans="1:27">
      <c r="A4779" s="13"/>
      <c r="B4779" s="13"/>
      <c r="C4779" s="10"/>
      <c r="D4779" s="10"/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W4779" s="10"/>
      <c r="X4779" s="10"/>
      <c r="Y4779" s="10"/>
      <c r="Z4779" s="10"/>
      <c r="AA4779" s="13"/>
    </row>
    <row r="4780" spans="1:27">
      <c r="A4780" s="13"/>
      <c r="B4780" s="13"/>
      <c r="C4780" s="10"/>
      <c r="D4780" s="10"/>
      <c r="E4780" s="10"/>
      <c r="F4780" s="10"/>
      <c r="G4780" s="10"/>
      <c r="H4780" s="10"/>
      <c r="I4780" s="10"/>
      <c r="J4780" s="10"/>
      <c r="K4780" s="10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  <c r="V4780" s="10"/>
      <c r="W4780" s="10"/>
      <c r="X4780" s="10"/>
      <c r="Y4780" s="10"/>
      <c r="Z4780" s="10"/>
      <c r="AA4780" s="13"/>
    </row>
    <row r="4781" spans="1:27">
      <c r="A4781" s="13"/>
      <c r="B4781" s="13"/>
      <c r="C4781" s="10"/>
      <c r="D4781" s="10"/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  <c r="AA4781" s="13"/>
    </row>
    <row r="4782" spans="1:27">
      <c r="A4782" s="13"/>
      <c r="B4782" s="13"/>
      <c r="C4782" s="10"/>
      <c r="D4782" s="10"/>
      <c r="E4782" s="10"/>
      <c r="F4782" s="10"/>
      <c r="G4782" s="10"/>
      <c r="H4782" s="10"/>
      <c r="I4782" s="10"/>
      <c r="J4782" s="10"/>
      <c r="K4782" s="10"/>
      <c r="L4782" s="10"/>
      <c r="M4782" s="10"/>
      <c r="N4782" s="10"/>
      <c r="O4782" s="10"/>
      <c r="P4782" s="10"/>
      <c r="Q4782" s="10"/>
      <c r="R4782" s="10"/>
      <c r="S4782" s="10"/>
      <c r="T4782" s="10"/>
      <c r="U4782" s="10"/>
      <c r="V4782" s="10"/>
      <c r="W4782" s="10"/>
      <c r="X4782" s="10"/>
      <c r="Y4782" s="10"/>
      <c r="Z4782" s="10"/>
      <c r="AA4782" s="13"/>
    </row>
    <row r="4783" spans="1:27">
      <c r="A4783" s="13"/>
      <c r="B4783" s="13"/>
      <c r="C4783" s="10"/>
      <c r="D4783" s="10"/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W4783" s="10"/>
      <c r="X4783" s="10"/>
      <c r="Y4783" s="10"/>
      <c r="Z4783" s="10"/>
      <c r="AA4783" s="13"/>
    </row>
    <row r="4784" spans="1:27">
      <c r="A4784" s="13"/>
      <c r="B4784" s="13"/>
      <c r="C4784" s="10"/>
      <c r="D4784" s="10"/>
      <c r="E4784" s="10"/>
      <c r="F4784" s="10"/>
      <c r="G4784" s="10"/>
      <c r="H4784" s="10"/>
      <c r="I4784" s="10"/>
      <c r="J4784" s="10"/>
      <c r="K4784" s="10"/>
      <c r="L4784" s="10"/>
      <c r="M4784" s="10"/>
      <c r="N4784" s="10"/>
      <c r="O4784" s="10"/>
      <c r="P4784" s="10"/>
      <c r="Q4784" s="10"/>
      <c r="R4784" s="10"/>
      <c r="S4784" s="10"/>
      <c r="T4784" s="10"/>
      <c r="U4784" s="10"/>
      <c r="V4784" s="10"/>
      <c r="W4784" s="10"/>
      <c r="X4784" s="10"/>
      <c r="Y4784" s="10"/>
      <c r="Z4784" s="10"/>
      <c r="AA4784" s="13"/>
    </row>
    <row r="4785" spans="1:27">
      <c r="A4785" s="13"/>
      <c r="B4785" s="13"/>
      <c r="C4785" s="10"/>
      <c r="D4785" s="10"/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W4785" s="10"/>
      <c r="X4785" s="10"/>
      <c r="Y4785" s="10"/>
      <c r="Z4785" s="10"/>
      <c r="AA4785" s="13"/>
    </row>
    <row r="4786" spans="1:27">
      <c r="A4786" s="13"/>
      <c r="B4786" s="13"/>
      <c r="C4786" s="10"/>
      <c r="D4786" s="10"/>
      <c r="E4786" s="10"/>
      <c r="F4786" s="10"/>
      <c r="G4786" s="10"/>
      <c r="H4786" s="10"/>
      <c r="I4786" s="10"/>
      <c r="J4786" s="10"/>
      <c r="K4786" s="10"/>
      <c r="L4786" s="10"/>
      <c r="M4786" s="10"/>
      <c r="N4786" s="10"/>
      <c r="O4786" s="10"/>
      <c r="P4786" s="10"/>
      <c r="Q4786" s="10"/>
      <c r="R4786" s="10"/>
      <c r="S4786" s="10"/>
      <c r="T4786" s="10"/>
      <c r="U4786" s="10"/>
      <c r="V4786" s="10"/>
      <c r="W4786" s="10"/>
      <c r="X4786" s="10"/>
      <c r="Y4786" s="10"/>
      <c r="Z4786" s="10"/>
      <c r="AA4786" s="13"/>
    </row>
    <row r="4787" spans="1:27">
      <c r="A4787" s="13"/>
      <c r="B4787" s="13"/>
      <c r="C4787" s="10"/>
      <c r="D4787" s="10"/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  <c r="AA4787" s="13"/>
    </row>
    <row r="4788" spans="1:27">
      <c r="A4788" s="13"/>
      <c r="B4788" s="13"/>
      <c r="C4788" s="10"/>
      <c r="D4788" s="10"/>
      <c r="E4788" s="10"/>
      <c r="F4788" s="10"/>
      <c r="G4788" s="10"/>
      <c r="H4788" s="10"/>
      <c r="I4788" s="10"/>
      <c r="J4788" s="10"/>
      <c r="K4788" s="10"/>
      <c r="L4788" s="10"/>
      <c r="M4788" s="10"/>
      <c r="N4788" s="10"/>
      <c r="O4788" s="10"/>
      <c r="P4788" s="10"/>
      <c r="Q4788" s="10"/>
      <c r="R4788" s="10"/>
      <c r="S4788" s="10"/>
      <c r="T4788" s="10"/>
      <c r="U4788" s="10"/>
      <c r="V4788" s="10"/>
      <c r="W4788" s="10"/>
      <c r="X4788" s="10"/>
      <c r="Y4788" s="10"/>
      <c r="Z4788" s="10"/>
      <c r="AA4788" s="13"/>
    </row>
    <row r="4789" spans="1:27">
      <c r="A4789" s="13"/>
      <c r="B4789" s="13"/>
      <c r="C4789" s="10"/>
      <c r="D4789" s="10"/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W4789" s="10"/>
      <c r="X4789" s="10"/>
      <c r="Y4789" s="10"/>
      <c r="Z4789" s="10"/>
      <c r="AA4789" s="13"/>
    </row>
    <row r="4790" spans="1:27">
      <c r="A4790" s="13"/>
      <c r="B4790" s="13"/>
      <c r="C4790" s="10"/>
      <c r="D4790" s="10"/>
      <c r="E4790" s="10"/>
      <c r="F4790" s="10"/>
      <c r="G4790" s="10"/>
      <c r="H4790" s="10"/>
      <c r="I4790" s="10"/>
      <c r="J4790" s="10"/>
      <c r="K4790" s="10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  <c r="AA4790" s="13"/>
    </row>
    <row r="4791" spans="1:27">
      <c r="A4791" s="13"/>
      <c r="B4791" s="13"/>
      <c r="C4791" s="10"/>
      <c r="D4791" s="10"/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W4791" s="10"/>
      <c r="X4791" s="10"/>
      <c r="Y4791" s="10"/>
      <c r="Z4791" s="10"/>
      <c r="AA4791" s="13"/>
    </row>
    <row r="4792" spans="1:27">
      <c r="A4792" s="13"/>
      <c r="B4792" s="13"/>
      <c r="C4792" s="10"/>
      <c r="D4792" s="10"/>
      <c r="E4792" s="10"/>
      <c r="F4792" s="10"/>
      <c r="G4792" s="10"/>
      <c r="H4792" s="10"/>
      <c r="I4792" s="10"/>
      <c r="J4792" s="10"/>
      <c r="K4792" s="10"/>
      <c r="L4792" s="10"/>
      <c r="M4792" s="10"/>
      <c r="N4792" s="10"/>
      <c r="O4792" s="10"/>
      <c r="P4792" s="10"/>
      <c r="Q4792" s="10"/>
      <c r="R4792" s="10"/>
      <c r="S4792" s="10"/>
      <c r="T4792" s="10"/>
      <c r="U4792" s="10"/>
      <c r="V4792" s="10"/>
      <c r="W4792" s="10"/>
      <c r="X4792" s="10"/>
      <c r="Y4792" s="10"/>
      <c r="Z4792" s="10"/>
      <c r="AA4792" s="13"/>
    </row>
    <row r="4793" spans="1:27">
      <c r="A4793" s="13"/>
      <c r="B4793" s="13"/>
      <c r="C4793" s="10"/>
      <c r="D4793" s="10"/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  <c r="AA4793" s="13"/>
    </row>
    <row r="4794" spans="1:27">
      <c r="A4794" s="13"/>
      <c r="B4794" s="13"/>
      <c r="C4794" s="10"/>
      <c r="D4794" s="10"/>
      <c r="E4794" s="10"/>
      <c r="F4794" s="10"/>
      <c r="G4794" s="10"/>
      <c r="H4794" s="10"/>
      <c r="I4794" s="10"/>
      <c r="J4794" s="10"/>
      <c r="K4794" s="10"/>
      <c r="L4794" s="10"/>
      <c r="M4794" s="10"/>
      <c r="N4794" s="10"/>
      <c r="O4794" s="10"/>
      <c r="P4794" s="10"/>
      <c r="Q4794" s="10"/>
      <c r="R4794" s="10"/>
      <c r="S4794" s="10"/>
      <c r="T4794" s="10"/>
      <c r="U4794" s="10"/>
      <c r="V4794" s="10"/>
      <c r="W4794" s="10"/>
      <c r="X4794" s="10"/>
      <c r="Y4794" s="10"/>
      <c r="Z4794" s="10"/>
      <c r="AA4794" s="13"/>
    </row>
    <row r="4795" spans="1:27">
      <c r="A4795" s="13"/>
      <c r="B4795" s="13"/>
      <c r="C4795" s="10"/>
      <c r="D4795" s="10"/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W4795" s="10"/>
      <c r="X4795" s="10"/>
      <c r="Y4795" s="10"/>
      <c r="Z4795" s="10"/>
      <c r="AA4795" s="13"/>
    </row>
    <row r="4796" spans="1:27">
      <c r="A4796" s="13"/>
      <c r="B4796" s="13"/>
      <c r="C4796" s="10"/>
      <c r="D4796" s="10"/>
      <c r="E4796" s="10"/>
      <c r="F4796" s="10"/>
      <c r="G4796" s="10"/>
      <c r="H4796" s="10"/>
      <c r="I4796" s="10"/>
      <c r="J4796" s="10"/>
      <c r="K4796" s="10"/>
      <c r="L4796" s="10"/>
      <c r="M4796" s="10"/>
      <c r="N4796" s="10"/>
      <c r="O4796" s="10"/>
      <c r="P4796" s="10"/>
      <c r="Q4796" s="10"/>
      <c r="R4796" s="10"/>
      <c r="S4796" s="10"/>
      <c r="T4796" s="10"/>
      <c r="U4796" s="10"/>
      <c r="V4796" s="10"/>
      <c r="W4796" s="10"/>
      <c r="X4796" s="10"/>
      <c r="Y4796" s="10"/>
      <c r="Z4796" s="10"/>
      <c r="AA4796" s="13"/>
    </row>
    <row r="4797" spans="1:27">
      <c r="A4797" s="13"/>
      <c r="B4797" s="13"/>
      <c r="C4797" s="10"/>
      <c r="D4797" s="10"/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W4797" s="10"/>
      <c r="X4797" s="10"/>
      <c r="Y4797" s="10"/>
      <c r="Z4797" s="10"/>
      <c r="AA4797" s="13"/>
    </row>
    <row r="4798" spans="1:27">
      <c r="A4798" s="13"/>
      <c r="B4798" s="13"/>
      <c r="C4798" s="10"/>
      <c r="D4798" s="10"/>
      <c r="E4798" s="10"/>
      <c r="F4798" s="10"/>
      <c r="G4798" s="10"/>
      <c r="H4798" s="10"/>
      <c r="I4798" s="10"/>
      <c r="J4798" s="10"/>
      <c r="K4798" s="10"/>
      <c r="L4798" s="10"/>
      <c r="M4798" s="10"/>
      <c r="N4798" s="10"/>
      <c r="O4798" s="10"/>
      <c r="P4798" s="10"/>
      <c r="Q4798" s="10"/>
      <c r="R4798" s="10"/>
      <c r="S4798" s="10"/>
      <c r="T4798" s="10"/>
      <c r="U4798" s="10"/>
      <c r="V4798" s="10"/>
      <c r="W4798" s="10"/>
      <c r="X4798" s="10"/>
      <c r="Y4798" s="10"/>
      <c r="Z4798" s="10"/>
      <c r="AA4798" s="13"/>
    </row>
    <row r="4799" spans="1:27">
      <c r="A4799" s="13"/>
      <c r="B4799" s="13"/>
      <c r="C4799" s="10"/>
      <c r="D4799" s="10"/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W4799" s="10"/>
      <c r="X4799" s="10"/>
      <c r="Y4799" s="10"/>
      <c r="Z4799" s="10"/>
      <c r="AA4799" s="13"/>
    </row>
    <row r="4800" spans="1:27">
      <c r="A4800" s="13"/>
      <c r="B4800" s="13"/>
      <c r="C4800" s="10"/>
      <c r="D4800" s="10"/>
      <c r="E4800" s="10"/>
      <c r="F4800" s="10"/>
      <c r="G4800" s="10"/>
      <c r="H4800" s="10"/>
      <c r="I4800" s="10"/>
      <c r="J4800" s="10"/>
      <c r="K4800" s="10"/>
      <c r="L4800" s="10"/>
      <c r="M4800" s="10"/>
      <c r="N4800" s="10"/>
      <c r="O4800" s="10"/>
      <c r="P4800" s="10"/>
      <c r="Q4800" s="10"/>
      <c r="R4800" s="10"/>
      <c r="S4800" s="10"/>
      <c r="T4800" s="10"/>
      <c r="U4800" s="10"/>
      <c r="V4800" s="10"/>
      <c r="W4800" s="10"/>
      <c r="X4800" s="10"/>
      <c r="Y4800" s="10"/>
      <c r="Z4800" s="10"/>
      <c r="AA4800" s="13"/>
    </row>
    <row r="4801" spans="1:27">
      <c r="A4801" s="13"/>
      <c r="B4801" s="13"/>
      <c r="C4801" s="10"/>
      <c r="D4801" s="10"/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W4801" s="10"/>
      <c r="X4801" s="10"/>
      <c r="Y4801" s="10"/>
      <c r="Z4801" s="10"/>
      <c r="AA4801" s="13"/>
    </row>
    <row r="4802" spans="1:27">
      <c r="A4802" s="13"/>
      <c r="B4802" s="13"/>
      <c r="C4802" s="10"/>
      <c r="D4802" s="10"/>
      <c r="E4802" s="10"/>
      <c r="F4802" s="10"/>
      <c r="G4802" s="10"/>
      <c r="H4802" s="10"/>
      <c r="I4802" s="10"/>
      <c r="J4802" s="10"/>
      <c r="K4802" s="10"/>
      <c r="L4802" s="10"/>
      <c r="M4802" s="10"/>
      <c r="N4802" s="10"/>
      <c r="O4802" s="10"/>
      <c r="P4802" s="10"/>
      <c r="Q4802" s="10"/>
      <c r="R4802" s="10"/>
      <c r="S4802" s="10"/>
      <c r="T4802" s="10"/>
      <c r="U4802" s="10"/>
      <c r="V4802" s="10"/>
      <c r="W4802" s="10"/>
      <c r="X4802" s="10"/>
      <c r="Y4802" s="10"/>
      <c r="Z4802" s="10"/>
      <c r="AA4802" s="13"/>
    </row>
    <row r="4803" spans="1:27">
      <c r="A4803" s="13"/>
      <c r="B4803" s="13"/>
      <c r="C4803" s="10"/>
      <c r="D4803" s="10"/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  <c r="AA4803" s="13"/>
    </row>
    <row r="4804" spans="1:27">
      <c r="A4804" s="13"/>
      <c r="B4804" s="13"/>
      <c r="C4804" s="10"/>
      <c r="D4804" s="10"/>
      <c r="E4804" s="10"/>
      <c r="F4804" s="10"/>
      <c r="G4804" s="10"/>
      <c r="H4804" s="10"/>
      <c r="I4804" s="10"/>
      <c r="J4804" s="10"/>
      <c r="K4804" s="10"/>
      <c r="L4804" s="10"/>
      <c r="M4804" s="10"/>
      <c r="N4804" s="10"/>
      <c r="O4804" s="10"/>
      <c r="P4804" s="10"/>
      <c r="Q4804" s="10"/>
      <c r="R4804" s="10"/>
      <c r="S4804" s="10"/>
      <c r="T4804" s="10"/>
      <c r="U4804" s="10"/>
      <c r="V4804" s="10"/>
      <c r="W4804" s="10"/>
      <c r="X4804" s="10"/>
      <c r="Y4804" s="10"/>
      <c r="Z4804" s="10"/>
      <c r="AA4804" s="13"/>
    </row>
    <row r="4805" spans="1:27">
      <c r="A4805" s="13"/>
      <c r="B4805" s="13"/>
      <c r="C4805" s="10"/>
      <c r="D4805" s="10"/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W4805" s="10"/>
      <c r="X4805" s="10"/>
      <c r="Y4805" s="10"/>
      <c r="Z4805" s="10"/>
      <c r="AA4805" s="13"/>
    </row>
    <row r="4806" spans="1:27">
      <c r="A4806" s="13"/>
      <c r="B4806" s="13"/>
      <c r="C4806" s="10"/>
      <c r="D4806" s="10"/>
      <c r="E4806" s="10"/>
      <c r="F4806" s="10"/>
      <c r="G4806" s="10"/>
      <c r="H4806" s="10"/>
      <c r="I4806" s="10"/>
      <c r="J4806" s="10"/>
      <c r="K4806" s="10"/>
      <c r="L4806" s="10"/>
      <c r="M4806" s="10"/>
      <c r="N4806" s="10"/>
      <c r="O4806" s="10"/>
      <c r="P4806" s="10"/>
      <c r="Q4806" s="10"/>
      <c r="R4806" s="10"/>
      <c r="S4806" s="10"/>
      <c r="T4806" s="10"/>
      <c r="U4806" s="10"/>
      <c r="V4806" s="10"/>
      <c r="W4806" s="10"/>
      <c r="X4806" s="10"/>
      <c r="Y4806" s="10"/>
      <c r="Z4806" s="10"/>
      <c r="AA4806" s="13"/>
    </row>
    <row r="4807" spans="1:27">
      <c r="A4807" s="13"/>
      <c r="B4807" s="13"/>
      <c r="C4807" s="10"/>
      <c r="D4807" s="10"/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W4807" s="10"/>
      <c r="X4807" s="10"/>
      <c r="Y4807" s="10"/>
      <c r="Z4807" s="10"/>
      <c r="AA4807" s="13"/>
    </row>
    <row r="4808" spans="1:27">
      <c r="A4808" s="13"/>
      <c r="B4808" s="13"/>
      <c r="C4808" s="10"/>
      <c r="D4808" s="10"/>
      <c r="E4808" s="10"/>
      <c r="F4808" s="10"/>
      <c r="G4808" s="10"/>
      <c r="H4808" s="10"/>
      <c r="I4808" s="10"/>
      <c r="J4808" s="10"/>
      <c r="K4808" s="10"/>
      <c r="L4808" s="10"/>
      <c r="M4808" s="10"/>
      <c r="N4808" s="10"/>
      <c r="O4808" s="10"/>
      <c r="P4808" s="10"/>
      <c r="Q4808" s="10"/>
      <c r="R4808" s="10"/>
      <c r="S4808" s="10"/>
      <c r="T4808" s="10"/>
      <c r="U4808" s="10"/>
      <c r="V4808" s="10"/>
      <c r="W4808" s="10"/>
      <c r="X4808" s="10"/>
      <c r="Y4808" s="10"/>
      <c r="Z4808" s="10"/>
      <c r="AA4808" s="13"/>
    </row>
    <row r="4809" spans="1:27">
      <c r="A4809" s="13"/>
      <c r="B4809" s="13"/>
      <c r="C4809" s="10"/>
      <c r="D4809" s="10"/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W4809" s="10"/>
      <c r="X4809" s="10"/>
      <c r="Y4809" s="10"/>
      <c r="Z4809" s="10"/>
      <c r="AA4809" s="13"/>
    </row>
    <row r="4810" spans="1:27">
      <c r="A4810" s="13"/>
      <c r="B4810" s="13"/>
      <c r="C4810" s="10"/>
      <c r="D4810" s="10"/>
      <c r="E4810" s="10"/>
      <c r="F4810" s="10"/>
      <c r="G4810" s="10"/>
      <c r="H4810" s="10"/>
      <c r="I4810" s="10"/>
      <c r="J4810" s="10"/>
      <c r="K4810" s="10"/>
      <c r="L4810" s="10"/>
      <c r="M4810" s="10"/>
      <c r="N4810" s="10"/>
      <c r="O4810" s="10"/>
      <c r="P4810" s="10"/>
      <c r="Q4810" s="10"/>
      <c r="R4810" s="10"/>
      <c r="S4810" s="10"/>
      <c r="T4810" s="10"/>
      <c r="U4810" s="10"/>
      <c r="V4810" s="10"/>
      <c r="W4810" s="10"/>
      <c r="X4810" s="10"/>
      <c r="Y4810" s="10"/>
      <c r="Z4810" s="10"/>
      <c r="AA4810" s="13"/>
    </row>
    <row r="4811" spans="1:27">
      <c r="A4811" s="13"/>
      <c r="B4811" s="13"/>
      <c r="C4811" s="10"/>
      <c r="D4811" s="10"/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W4811" s="10"/>
      <c r="X4811" s="10"/>
      <c r="Y4811" s="10"/>
      <c r="Z4811" s="10"/>
      <c r="AA4811" s="13"/>
    </row>
    <row r="4812" spans="1:27">
      <c r="A4812" s="13"/>
      <c r="B4812" s="13"/>
      <c r="C4812" s="10"/>
      <c r="D4812" s="10"/>
      <c r="E4812" s="10"/>
      <c r="F4812" s="10"/>
      <c r="G4812" s="10"/>
      <c r="H4812" s="10"/>
      <c r="I4812" s="10"/>
      <c r="J4812" s="10"/>
      <c r="K4812" s="10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  <c r="V4812" s="10"/>
      <c r="W4812" s="10"/>
      <c r="X4812" s="10"/>
      <c r="Y4812" s="10"/>
      <c r="Z4812" s="10"/>
      <c r="AA4812" s="13"/>
    </row>
    <row r="4813" spans="1:27">
      <c r="A4813" s="13"/>
      <c r="B4813" s="13"/>
      <c r="C4813" s="10"/>
      <c r="D4813" s="10"/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W4813" s="10"/>
      <c r="X4813" s="10"/>
      <c r="Y4813" s="10"/>
      <c r="Z4813" s="10"/>
      <c r="AA4813" s="13"/>
    </row>
    <row r="4814" spans="1:27">
      <c r="A4814" s="13"/>
      <c r="B4814" s="13"/>
      <c r="C4814" s="10"/>
      <c r="D4814" s="10"/>
      <c r="E4814" s="10"/>
      <c r="F4814" s="10"/>
      <c r="G4814" s="10"/>
      <c r="H4814" s="10"/>
      <c r="I4814" s="10"/>
      <c r="J4814" s="10"/>
      <c r="K4814" s="10"/>
      <c r="L4814" s="10"/>
      <c r="M4814" s="10"/>
      <c r="N4814" s="10"/>
      <c r="O4814" s="10"/>
      <c r="P4814" s="10"/>
      <c r="Q4814" s="10"/>
      <c r="R4814" s="10"/>
      <c r="S4814" s="10"/>
      <c r="T4814" s="10"/>
      <c r="U4814" s="10"/>
      <c r="V4814" s="10"/>
      <c r="W4814" s="10"/>
      <c r="X4814" s="10"/>
      <c r="Y4814" s="10"/>
      <c r="Z4814" s="10"/>
      <c r="AA4814" s="13"/>
    </row>
    <row r="4815" spans="1:27">
      <c r="A4815" s="13"/>
      <c r="B4815" s="13"/>
      <c r="C4815" s="10"/>
      <c r="D4815" s="10"/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W4815" s="10"/>
      <c r="X4815" s="10"/>
      <c r="Y4815" s="10"/>
      <c r="Z4815" s="10"/>
      <c r="AA4815" s="13"/>
    </row>
    <row r="4816" spans="1:27">
      <c r="A4816" s="13"/>
      <c r="B4816" s="13"/>
      <c r="C4816" s="10"/>
      <c r="D4816" s="10"/>
      <c r="E4816" s="10"/>
      <c r="F4816" s="10"/>
      <c r="G4816" s="10"/>
      <c r="H4816" s="10"/>
      <c r="I4816" s="10"/>
      <c r="J4816" s="10"/>
      <c r="K4816" s="10"/>
      <c r="L4816" s="10"/>
      <c r="M4816" s="10"/>
      <c r="N4816" s="10"/>
      <c r="O4816" s="10"/>
      <c r="P4816" s="10"/>
      <c r="Q4816" s="10"/>
      <c r="R4816" s="10"/>
      <c r="S4816" s="10"/>
      <c r="T4816" s="10"/>
      <c r="U4816" s="10"/>
      <c r="V4816" s="10"/>
      <c r="W4816" s="10"/>
      <c r="X4816" s="10"/>
      <c r="Y4816" s="10"/>
      <c r="Z4816" s="10"/>
      <c r="AA4816" s="13"/>
    </row>
    <row r="4817" spans="1:27">
      <c r="A4817" s="13"/>
      <c r="B4817" s="13"/>
      <c r="C4817" s="10"/>
      <c r="D4817" s="10"/>
      <c r="E4817" s="10"/>
      <c r="F4817" s="10"/>
      <c r="G4817" s="10"/>
      <c r="H4817" s="10"/>
      <c r="I4817" s="10"/>
      <c r="J4817" s="10"/>
      <c r="K4817" s="10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W4817" s="10"/>
      <c r="X4817" s="10"/>
      <c r="Y4817" s="10"/>
      <c r="Z4817" s="10"/>
      <c r="AA4817" s="13"/>
    </row>
    <row r="4818" spans="1:27">
      <c r="A4818" s="13"/>
      <c r="B4818" s="13"/>
      <c r="C4818" s="10"/>
      <c r="D4818" s="10"/>
      <c r="E4818" s="10"/>
      <c r="F4818" s="10"/>
      <c r="G4818" s="10"/>
      <c r="H4818" s="10"/>
      <c r="I4818" s="10"/>
      <c r="J4818" s="10"/>
      <c r="K4818" s="10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  <c r="AA4818" s="13"/>
    </row>
    <row r="4819" spans="1:27">
      <c r="A4819" s="13"/>
      <c r="B4819" s="13"/>
      <c r="C4819" s="10"/>
      <c r="D4819" s="10"/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W4819" s="10"/>
      <c r="X4819" s="10"/>
      <c r="Y4819" s="10"/>
      <c r="Z4819" s="10"/>
      <c r="AA4819" s="13"/>
    </row>
    <row r="4820" spans="1:27">
      <c r="A4820" s="13"/>
      <c r="B4820" s="13"/>
      <c r="C4820" s="10"/>
      <c r="D4820" s="10"/>
      <c r="E4820" s="10"/>
      <c r="F4820" s="10"/>
      <c r="G4820" s="10"/>
      <c r="H4820" s="10"/>
      <c r="I4820" s="10"/>
      <c r="J4820" s="10"/>
      <c r="K4820" s="10"/>
      <c r="L4820" s="10"/>
      <c r="M4820" s="10"/>
      <c r="N4820" s="10"/>
      <c r="O4820" s="10"/>
      <c r="P4820" s="10"/>
      <c r="Q4820" s="10"/>
      <c r="R4820" s="10"/>
      <c r="S4820" s="10"/>
      <c r="T4820" s="10"/>
      <c r="U4820" s="10"/>
      <c r="V4820" s="10"/>
      <c r="W4820" s="10"/>
      <c r="X4820" s="10"/>
      <c r="Y4820" s="10"/>
      <c r="Z4820" s="10"/>
      <c r="AA4820" s="13"/>
    </row>
    <row r="4821" spans="1:27">
      <c r="A4821" s="13"/>
      <c r="B4821" s="13"/>
      <c r="C4821" s="10"/>
      <c r="D4821" s="10"/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  <c r="AA4821" s="13"/>
    </row>
    <row r="4822" spans="1:27">
      <c r="A4822" s="13"/>
      <c r="B4822" s="13"/>
      <c r="C4822" s="10"/>
      <c r="D4822" s="10"/>
      <c r="E4822" s="10"/>
      <c r="F4822" s="10"/>
      <c r="G4822" s="10"/>
      <c r="H4822" s="10"/>
      <c r="I4822" s="10"/>
      <c r="J4822" s="10"/>
      <c r="K4822" s="10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  <c r="V4822" s="10"/>
      <c r="W4822" s="10"/>
      <c r="X4822" s="10"/>
      <c r="Y4822" s="10"/>
      <c r="Z4822" s="10"/>
      <c r="AA4822" s="13"/>
    </row>
    <row r="4823" spans="1:27">
      <c r="A4823" s="13"/>
      <c r="B4823" s="13"/>
      <c r="C4823" s="10"/>
      <c r="D4823" s="10"/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W4823" s="10"/>
      <c r="X4823" s="10"/>
      <c r="Y4823" s="10"/>
      <c r="Z4823" s="10"/>
      <c r="AA4823" s="13"/>
    </row>
    <row r="4824" spans="1:27">
      <c r="A4824" s="13"/>
      <c r="B4824" s="13"/>
      <c r="C4824" s="10"/>
      <c r="D4824" s="10"/>
      <c r="E4824" s="10"/>
      <c r="F4824" s="10"/>
      <c r="G4824" s="10"/>
      <c r="H4824" s="10"/>
      <c r="I4824" s="10"/>
      <c r="J4824" s="10"/>
      <c r="K4824" s="10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  <c r="V4824" s="10"/>
      <c r="W4824" s="10"/>
      <c r="X4824" s="10"/>
      <c r="Y4824" s="10"/>
      <c r="Z4824" s="10"/>
      <c r="AA4824" s="13"/>
    </row>
    <row r="4825" spans="1:27">
      <c r="A4825" s="13"/>
      <c r="B4825" s="13"/>
      <c r="C4825" s="10"/>
      <c r="D4825" s="10"/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  <c r="AA4825" s="13"/>
    </row>
    <row r="4826" spans="1:27">
      <c r="A4826" s="13"/>
      <c r="B4826" s="13"/>
      <c r="C4826" s="10"/>
      <c r="D4826" s="10"/>
      <c r="E4826" s="10"/>
      <c r="F4826" s="10"/>
      <c r="G4826" s="10"/>
      <c r="H4826" s="10"/>
      <c r="I4826" s="10"/>
      <c r="J4826" s="10"/>
      <c r="K4826" s="10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  <c r="V4826" s="10"/>
      <c r="W4826" s="10"/>
      <c r="X4826" s="10"/>
      <c r="Y4826" s="10"/>
      <c r="Z4826" s="10"/>
      <c r="AA4826" s="13"/>
    </row>
    <row r="4827" spans="1:27">
      <c r="A4827" s="13"/>
      <c r="B4827" s="13"/>
      <c r="C4827" s="10"/>
      <c r="D4827" s="10"/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W4827" s="10"/>
      <c r="X4827" s="10"/>
      <c r="Y4827" s="10"/>
      <c r="Z4827" s="10"/>
      <c r="AA4827" s="13"/>
    </row>
    <row r="4828" spans="1:27">
      <c r="A4828" s="13"/>
      <c r="B4828" s="13"/>
      <c r="C4828" s="10"/>
      <c r="D4828" s="10"/>
      <c r="E4828" s="10"/>
      <c r="F4828" s="10"/>
      <c r="G4828" s="10"/>
      <c r="H4828" s="10"/>
      <c r="I4828" s="10"/>
      <c r="J4828" s="10"/>
      <c r="K4828" s="10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  <c r="V4828" s="10"/>
      <c r="W4828" s="10"/>
      <c r="X4828" s="10"/>
      <c r="Y4828" s="10"/>
      <c r="Z4828" s="10"/>
      <c r="AA4828" s="13"/>
    </row>
    <row r="4829" spans="1:27">
      <c r="A4829" s="13"/>
      <c r="B4829" s="13"/>
      <c r="C4829" s="10"/>
      <c r="D4829" s="10"/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W4829" s="10"/>
      <c r="X4829" s="10"/>
      <c r="Y4829" s="10"/>
      <c r="Z4829" s="10"/>
      <c r="AA4829" s="13"/>
    </row>
    <row r="4830" spans="1:27">
      <c r="A4830" s="13"/>
      <c r="B4830" s="13"/>
      <c r="C4830" s="10"/>
      <c r="D4830" s="10"/>
      <c r="E4830" s="10"/>
      <c r="F4830" s="10"/>
      <c r="G4830" s="10"/>
      <c r="H4830" s="10"/>
      <c r="I4830" s="10"/>
      <c r="J4830" s="10"/>
      <c r="K4830" s="10"/>
      <c r="L4830" s="10"/>
      <c r="M4830" s="10"/>
      <c r="N4830" s="10"/>
      <c r="O4830" s="10"/>
      <c r="P4830" s="10"/>
      <c r="Q4830" s="10"/>
      <c r="R4830" s="10"/>
      <c r="S4830" s="10"/>
      <c r="T4830" s="10"/>
      <c r="U4830" s="10"/>
      <c r="V4830" s="10"/>
      <c r="W4830" s="10"/>
      <c r="X4830" s="10"/>
      <c r="Y4830" s="10"/>
      <c r="Z4830" s="10"/>
      <c r="AA4830" s="13"/>
    </row>
    <row r="4831" spans="1:27">
      <c r="A4831" s="13"/>
      <c r="B4831" s="13"/>
      <c r="C4831" s="10"/>
      <c r="D4831" s="10"/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W4831" s="10"/>
      <c r="X4831" s="10"/>
      <c r="Y4831" s="10"/>
      <c r="Z4831" s="10"/>
      <c r="AA4831" s="13"/>
    </row>
    <row r="4832" spans="1:27">
      <c r="A4832" s="13"/>
      <c r="B4832" s="13"/>
      <c r="C4832" s="10"/>
      <c r="D4832" s="10"/>
      <c r="E4832" s="10"/>
      <c r="F4832" s="10"/>
      <c r="G4832" s="10"/>
      <c r="H4832" s="10"/>
      <c r="I4832" s="10"/>
      <c r="J4832" s="10"/>
      <c r="K4832" s="10"/>
      <c r="L4832" s="10"/>
      <c r="M4832" s="10"/>
      <c r="N4832" s="10"/>
      <c r="O4832" s="10"/>
      <c r="P4832" s="10"/>
      <c r="Q4832" s="10"/>
      <c r="R4832" s="10"/>
      <c r="S4832" s="10"/>
      <c r="T4832" s="10"/>
      <c r="U4832" s="10"/>
      <c r="V4832" s="10"/>
      <c r="W4832" s="10"/>
      <c r="X4832" s="10"/>
      <c r="Y4832" s="10"/>
      <c r="Z4832" s="10"/>
      <c r="AA4832" s="13"/>
    </row>
    <row r="4833" spans="1:27">
      <c r="A4833" s="13"/>
      <c r="B4833" s="13"/>
      <c r="C4833" s="10"/>
      <c r="D4833" s="10"/>
      <c r="E4833" s="10"/>
      <c r="F4833" s="10"/>
      <c r="G4833" s="10"/>
      <c r="H4833" s="10"/>
      <c r="I4833" s="10"/>
      <c r="J4833" s="10"/>
      <c r="K4833" s="10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W4833" s="10"/>
      <c r="X4833" s="10"/>
      <c r="Y4833" s="10"/>
      <c r="Z4833" s="10"/>
      <c r="AA4833" s="13"/>
    </row>
    <row r="4834" spans="1:27">
      <c r="A4834" s="13"/>
      <c r="B4834" s="13"/>
      <c r="C4834" s="10"/>
      <c r="D4834" s="10"/>
      <c r="E4834" s="10"/>
      <c r="F4834" s="10"/>
      <c r="G4834" s="10"/>
      <c r="H4834" s="10"/>
      <c r="I4834" s="10"/>
      <c r="J4834" s="10"/>
      <c r="K4834" s="10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  <c r="AA4834" s="13"/>
    </row>
    <row r="4835" spans="1:27">
      <c r="A4835" s="13"/>
      <c r="B4835" s="13"/>
      <c r="C4835" s="10"/>
      <c r="D4835" s="10"/>
      <c r="E4835" s="10"/>
      <c r="F4835" s="10"/>
      <c r="G4835" s="10"/>
      <c r="H4835" s="10"/>
      <c r="I4835" s="10"/>
      <c r="J4835" s="10"/>
      <c r="K4835" s="10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W4835" s="10"/>
      <c r="X4835" s="10"/>
      <c r="Y4835" s="10"/>
      <c r="Z4835" s="10"/>
      <c r="AA4835" s="13"/>
    </row>
    <row r="4836" spans="1:27">
      <c r="A4836" s="13"/>
      <c r="B4836" s="13"/>
      <c r="C4836" s="10"/>
      <c r="D4836" s="10"/>
      <c r="E4836" s="10"/>
      <c r="F4836" s="10"/>
      <c r="G4836" s="10"/>
      <c r="H4836" s="10"/>
      <c r="I4836" s="10"/>
      <c r="J4836" s="10"/>
      <c r="K4836" s="10"/>
      <c r="L4836" s="10"/>
      <c r="M4836" s="10"/>
      <c r="N4836" s="10"/>
      <c r="O4836" s="10"/>
      <c r="P4836" s="10"/>
      <c r="Q4836" s="10"/>
      <c r="R4836" s="10"/>
      <c r="S4836" s="10"/>
      <c r="T4836" s="10"/>
      <c r="U4836" s="10"/>
      <c r="V4836" s="10"/>
      <c r="W4836" s="10"/>
      <c r="X4836" s="10"/>
      <c r="Y4836" s="10"/>
      <c r="Z4836" s="10"/>
      <c r="AA4836" s="13"/>
    </row>
    <row r="4837" spans="1:27">
      <c r="A4837" s="13"/>
      <c r="B4837" s="13"/>
      <c r="C4837" s="10"/>
      <c r="D4837" s="10"/>
      <c r="E4837" s="10"/>
      <c r="F4837" s="10"/>
      <c r="G4837" s="10"/>
      <c r="H4837" s="10"/>
      <c r="I4837" s="10"/>
      <c r="J4837" s="10"/>
      <c r="K4837" s="10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W4837" s="10"/>
      <c r="X4837" s="10"/>
      <c r="Y4837" s="10"/>
      <c r="Z4837" s="10"/>
      <c r="AA4837" s="13"/>
    </row>
    <row r="4838" spans="1:27">
      <c r="A4838" s="13"/>
      <c r="B4838" s="13"/>
      <c r="C4838" s="10"/>
      <c r="D4838" s="10"/>
      <c r="E4838" s="10"/>
      <c r="F4838" s="10"/>
      <c r="G4838" s="10"/>
      <c r="H4838" s="10"/>
      <c r="I4838" s="10"/>
      <c r="J4838" s="10"/>
      <c r="K4838" s="10"/>
      <c r="L4838" s="10"/>
      <c r="M4838" s="10"/>
      <c r="N4838" s="10"/>
      <c r="O4838" s="10"/>
      <c r="P4838" s="10"/>
      <c r="Q4838" s="10"/>
      <c r="R4838" s="10"/>
      <c r="S4838" s="10"/>
      <c r="T4838" s="10"/>
      <c r="U4838" s="10"/>
      <c r="V4838" s="10"/>
      <c r="W4838" s="10"/>
      <c r="X4838" s="10"/>
      <c r="Y4838" s="10"/>
      <c r="Z4838" s="10"/>
      <c r="AA4838" s="13"/>
    </row>
    <row r="4839" spans="1:27">
      <c r="A4839" s="13"/>
      <c r="B4839" s="13"/>
      <c r="C4839" s="10"/>
      <c r="D4839" s="10"/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W4839" s="10"/>
      <c r="X4839" s="10"/>
      <c r="Y4839" s="10"/>
      <c r="Z4839" s="10"/>
      <c r="AA4839" s="13"/>
    </row>
    <row r="4840" spans="1:27">
      <c r="A4840" s="13"/>
      <c r="B4840" s="13"/>
      <c r="C4840" s="10"/>
      <c r="D4840" s="10"/>
      <c r="E4840" s="10"/>
      <c r="F4840" s="10"/>
      <c r="G4840" s="10"/>
      <c r="H4840" s="10"/>
      <c r="I4840" s="10"/>
      <c r="J4840" s="10"/>
      <c r="K4840" s="10"/>
      <c r="L4840" s="10"/>
      <c r="M4840" s="10"/>
      <c r="N4840" s="10"/>
      <c r="O4840" s="10"/>
      <c r="P4840" s="10"/>
      <c r="Q4840" s="10"/>
      <c r="R4840" s="10"/>
      <c r="S4840" s="10"/>
      <c r="T4840" s="10"/>
      <c r="U4840" s="10"/>
      <c r="V4840" s="10"/>
      <c r="W4840" s="10"/>
      <c r="X4840" s="10"/>
      <c r="Y4840" s="10"/>
      <c r="Z4840" s="10"/>
      <c r="AA4840" s="13"/>
    </row>
    <row r="4841" spans="1:27">
      <c r="A4841" s="13"/>
      <c r="B4841" s="13"/>
      <c r="C4841" s="10"/>
      <c r="D4841" s="10"/>
      <c r="E4841" s="10"/>
      <c r="F4841" s="10"/>
      <c r="G4841" s="10"/>
      <c r="H4841" s="10"/>
      <c r="I4841" s="10"/>
      <c r="J4841" s="10"/>
      <c r="K4841" s="10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  <c r="AA4841" s="13"/>
    </row>
    <row r="4842" spans="1:27">
      <c r="A4842" s="13"/>
      <c r="B4842" s="13"/>
      <c r="C4842" s="10"/>
      <c r="D4842" s="10"/>
      <c r="E4842" s="10"/>
      <c r="F4842" s="10"/>
      <c r="G4842" s="10"/>
      <c r="H4842" s="10"/>
      <c r="I4842" s="10"/>
      <c r="J4842" s="10"/>
      <c r="K4842" s="10"/>
      <c r="L4842" s="10"/>
      <c r="M4842" s="10"/>
      <c r="N4842" s="10"/>
      <c r="O4842" s="10"/>
      <c r="P4842" s="10"/>
      <c r="Q4842" s="10"/>
      <c r="R4842" s="10"/>
      <c r="S4842" s="10"/>
      <c r="T4842" s="10"/>
      <c r="U4842" s="10"/>
      <c r="V4842" s="10"/>
      <c r="W4842" s="10"/>
      <c r="X4842" s="10"/>
      <c r="Y4842" s="10"/>
      <c r="Z4842" s="10"/>
      <c r="AA4842" s="13"/>
    </row>
    <row r="4843" spans="1:27">
      <c r="A4843" s="13"/>
      <c r="B4843" s="13"/>
      <c r="C4843" s="10"/>
      <c r="D4843" s="10"/>
      <c r="E4843" s="10"/>
      <c r="F4843" s="10"/>
      <c r="G4843" s="10"/>
      <c r="H4843" s="10"/>
      <c r="I4843" s="10"/>
      <c r="J4843" s="10"/>
      <c r="K4843" s="10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W4843" s="10"/>
      <c r="X4843" s="10"/>
      <c r="Y4843" s="10"/>
      <c r="Z4843" s="10"/>
      <c r="AA4843" s="13"/>
    </row>
    <row r="4844" spans="1:27">
      <c r="A4844" s="13"/>
      <c r="B4844" s="13"/>
      <c r="C4844" s="10"/>
      <c r="D4844" s="10"/>
      <c r="E4844" s="10"/>
      <c r="F4844" s="10"/>
      <c r="G4844" s="10"/>
      <c r="H4844" s="10"/>
      <c r="I4844" s="10"/>
      <c r="J4844" s="10"/>
      <c r="K4844" s="10"/>
      <c r="L4844" s="10"/>
      <c r="M4844" s="10"/>
      <c r="N4844" s="10"/>
      <c r="O4844" s="10"/>
      <c r="P4844" s="10"/>
      <c r="Q4844" s="10"/>
      <c r="R4844" s="10"/>
      <c r="S4844" s="10"/>
      <c r="T4844" s="10"/>
      <c r="U4844" s="10"/>
      <c r="V4844" s="10"/>
      <c r="W4844" s="10"/>
      <c r="X4844" s="10"/>
      <c r="Y4844" s="10"/>
      <c r="Z4844" s="10"/>
      <c r="AA4844" s="13"/>
    </row>
    <row r="4845" spans="1:27">
      <c r="A4845" s="13"/>
      <c r="B4845" s="13"/>
      <c r="C4845" s="10"/>
      <c r="D4845" s="10"/>
      <c r="E4845" s="10"/>
      <c r="F4845" s="10"/>
      <c r="G4845" s="10"/>
      <c r="H4845" s="10"/>
      <c r="I4845" s="10"/>
      <c r="J4845" s="10"/>
      <c r="K4845" s="10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W4845" s="10"/>
      <c r="X4845" s="10"/>
      <c r="Y4845" s="10"/>
      <c r="Z4845" s="10"/>
      <c r="AA4845" s="13"/>
    </row>
    <row r="4846" spans="1:27">
      <c r="A4846" s="13"/>
      <c r="B4846" s="13"/>
      <c r="C4846" s="10"/>
      <c r="D4846" s="10"/>
      <c r="E4846" s="10"/>
      <c r="F4846" s="10"/>
      <c r="G4846" s="10"/>
      <c r="H4846" s="10"/>
      <c r="I4846" s="10"/>
      <c r="J4846" s="10"/>
      <c r="K4846" s="10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  <c r="AA4846" s="13"/>
    </row>
    <row r="4847" spans="1:27">
      <c r="A4847" s="13"/>
      <c r="B4847" s="13"/>
      <c r="C4847" s="10"/>
      <c r="D4847" s="10"/>
      <c r="E4847" s="10"/>
      <c r="F4847" s="10"/>
      <c r="G4847" s="10"/>
      <c r="H4847" s="10"/>
      <c r="I4847" s="10"/>
      <c r="J4847" s="10"/>
      <c r="K4847" s="10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W4847" s="10"/>
      <c r="X4847" s="10"/>
      <c r="Y4847" s="10"/>
      <c r="Z4847" s="10"/>
      <c r="AA4847" s="13"/>
    </row>
    <row r="4848" spans="1:27">
      <c r="A4848" s="13"/>
      <c r="B4848" s="13"/>
      <c r="C4848" s="10"/>
      <c r="D4848" s="10"/>
      <c r="E4848" s="10"/>
      <c r="F4848" s="10"/>
      <c r="G4848" s="10"/>
      <c r="H4848" s="10"/>
      <c r="I4848" s="10"/>
      <c r="J4848" s="10"/>
      <c r="K4848" s="10"/>
      <c r="L4848" s="10"/>
      <c r="M4848" s="10"/>
      <c r="N4848" s="10"/>
      <c r="O4848" s="10"/>
      <c r="P4848" s="10"/>
      <c r="Q4848" s="10"/>
      <c r="R4848" s="10"/>
      <c r="S4848" s="10"/>
      <c r="T4848" s="10"/>
      <c r="U4848" s="10"/>
      <c r="V4848" s="10"/>
      <c r="W4848" s="10"/>
      <c r="X4848" s="10"/>
      <c r="Y4848" s="10"/>
      <c r="Z4848" s="10"/>
      <c r="AA4848" s="13"/>
    </row>
    <row r="4849" spans="1:27">
      <c r="A4849" s="13"/>
      <c r="B4849" s="13"/>
      <c r="C4849" s="10"/>
      <c r="D4849" s="10"/>
      <c r="E4849" s="10"/>
      <c r="F4849" s="10"/>
      <c r="G4849" s="10"/>
      <c r="H4849" s="10"/>
      <c r="I4849" s="10"/>
      <c r="J4849" s="10"/>
      <c r="K4849" s="10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W4849" s="10"/>
      <c r="X4849" s="10"/>
      <c r="Y4849" s="10"/>
      <c r="Z4849" s="10"/>
      <c r="AA4849" s="13"/>
    </row>
    <row r="4850" spans="1:27">
      <c r="A4850" s="13"/>
      <c r="B4850" s="13"/>
      <c r="C4850" s="10"/>
      <c r="D4850" s="10"/>
      <c r="E4850" s="10"/>
      <c r="F4850" s="10"/>
      <c r="G4850" s="10"/>
      <c r="H4850" s="10"/>
      <c r="I4850" s="10"/>
      <c r="J4850" s="10"/>
      <c r="K4850" s="10"/>
      <c r="L4850" s="10"/>
      <c r="M4850" s="10"/>
      <c r="N4850" s="10"/>
      <c r="O4850" s="10"/>
      <c r="P4850" s="10"/>
      <c r="Q4850" s="10"/>
      <c r="R4850" s="10"/>
      <c r="S4850" s="10"/>
      <c r="T4850" s="10"/>
      <c r="U4850" s="10"/>
      <c r="V4850" s="10"/>
      <c r="W4850" s="10"/>
      <c r="X4850" s="10"/>
      <c r="Y4850" s="10"/>
      <c r="Z4850" s="10"/>
      <c r="AA4850" s="13"/>
    </row>
    <row r="4851" spans="1:27">
      <c r="A4851" s="13"/>
      <c r="B4851" s="13"/>
      <c r="C4851" s="10"/>
      <c r="D4851" s="10"/>
      <c r="E4851" s="10"/>
      <c r="F4851" s="10"/>
      <c r="G4851" s="10"/>
      <c r="H4851" s="10"/>
      <c r="I4851" s="10"/>
      <c r="J4851" s="10"/>
      <c r="K4851" s="10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W4851" s="10"/>
      <c r="X4851" s="10"/>
      <c r="Y4851" s="10"/>
      <c r="Z4851" s="10"/>
      <c r="AA4851" s="13"/>
    </row>
    <row r="4852" spans="1:27">
      <c r="A4852" s="13"/>
      <c r="B4852" s="13"/>
      <c r="C4852" s="10"/>
      <c r="D4852" s="10"/>
      <c r="E4852" s="10"/>
      <c r="F4852" s="10"/>
      <c r="G4852" s="10"/>
      <c r="H4852" s="10"/>
      <c r="I4852" s="10"/>
      <c r="J4852" s="10"/>
      <c r="K4852" s="10"/>
      <c r="L4852" s="10"/>
      <c r="M4852" s="10"/>
      <c r="N4852" s="10"/>
      <c r="O4852" s="10"/>
      <c r="P4852" s="10"/>
      <c r="Q4852" s="10"/>
      <c r="R4852" s="10"/>
      <c r="S4852" s="10"/>
      <c r="T4852" s="10"/>
      <c r="U4852" s="10"/>
      <c r="V4852" s="10"/>
      <c r="W4852" s="10"/>
      <c r="X4852" s="10"/>
      <c r="Y4852" s="10"/>
      <c r="Z4852" s="10"/>
      <c r="AA4852" s="13"/>
    </row>
    <row r="4853" spans="1:27">
      <c r="A4853" s="13"/>
      <c r="B4853" s="13"/>
      <c r="C4853" s="10"/>
      <c r="D4853" s="10"/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W4853" s="10"/>
      <c r="X4853" s="10"/>
      <c r="Y4853" s="10"/>
      <c r="Z4853" s="10"/>
      <c r="AA4853" s="13"/>
    </row>
    <row r="4854" spans="1:27">
      <c r="A4854" s="13"/>
      <c r="B4854" s="13"/>
      <c r="C4854" s="10"/>
      <c r="D4854" s="10"/>
      <c r="E4854" s="10"/>
      <c r="F4854" s="10"/>
      <c r="G4854" s="10"/>
      <c r="H4854" s="10"/>
      <c r="I4854" s="10"/>
      <c r="J4854" s="10"/>
      <c r="K4854" s="10"/>
      <c r="L4854" s="10"/>
      <c r="M4854" s="10"/>
      <c r="N4854" s="10"/>
      <c r="O4854" s="10"/>
      <c r="P4854" s="10"/>
      <c r="Q4854" s="10"/>
      <c r="R4854" s="10"/>
      <c r="S4854" s="10"/>
      <c r="T4854" s="10"/>
      <c r="U4854" s="10"/>
      <c r="V4854" s="10"/>
      <c r="W4854" s="10"/>
      <c r="X4854" s="10"/>
      <c r="Y4854" s="10"/>
      <c r="Z4854" s="10"/>
      <c r="AA4854" s="13"/>
    </row>
    <row r="4855" spans="1:27">
      <c r="A4855" s="13"/>
      <c r="B4855" s="13"/>
      <c r="C4855" s="10"/>
      <c r="D4855" s="10"/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W4855" s="10"/>
      <c r="X4855" s="10"/>
      <c r="Y4855" s="10"/>
      <c r="Z4855" s="10"/>
      <c r="AA4855" s="13"/>
    </row>
    <row r="4856" spans="1:27">
      <c r="A4856" s="13"/>
      <c r="B4856" s="13"/>
      <c r="C4856" s="10"/>
      <c r="D4856" s="10"/>
      <c r="E4856" s="10"/>
      <c r="F4856" s="10"/>
      <c r="G4856" s="10"/>
      <c r="H4856" s="10"/>
      <c r="I4856" s="10"/>
      <c r="J4856" s="10"/>
      <c r="K4856" s="10"/>
      <c r="L4856" s="10"/>
      <c r="M4856" s="10"/>
      <c r="N4856" s="10"/>
      <c r="O4856" s="10"/>
      <c r="P4856" s="10"/>
      <c r="Q4856" s="10"/>
      <c r="R4856" s="10"/>
      <c r="S4856" s="10"/>
      <c r="T4856" s="10"/>
      <c r="U4856" s="10"/>
      <c r="V4856" s="10"/>
      <c r="W4856" s="10"/>
      <c r="X4856" s="10"/>
      <c r="Y4856" s="10"/>
      <c r="Z4856" s="10"/>
      <c r="AA4856" s="13"/>
    </row>
    <row r="4857" spans="1:27">
      <c r="A4857" s="13"/>
      <c r="B4857" s="13"/>
      <c r="C4857" s="10"/>
      <c r="D4857" s="10"/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W4857" s="10"/>
      <c r="X4857" s="10"/>
      <c r="Y4857" s="10"/>
      <c r="Z4857" s="10"/>
      <c r="AA4857" s="13"/>
    </row>
    <row r="4858" spans="1:27">
      <c r="A4858" s="13"/>
      <c r="B4858" s="13"/>
      <c r="C4858" s="10"/>
      <c r="D4858" s="10"/>
      <c r="E4858" s="10"/>
      <c r="F4858" s="10"/>
      <c r="G4858" s="10"/>
      <c r="H4858" s="10"/>
      <c r="I4858" s="10"/>
      <c r="J4858" s="10"/>
      <c r="K4858" s="10"/>
      <c r="L4858" s="10"/>
      <c r="M4858" s="10"/>
      <c r="N4858" s="10"/>
      <c r="O4858" s="10"/>
      <c r="P4858" s="10"/>
      <c r="Q4858" s="10"/>
      <c r="R4858" s="10"/>
      <c r="S4858" s="10"/>
      <c r="T4858" s="10"/>
      <c r="U4858" s="10"/>
      <c r="V4858" s="10"/>
      <c r="W4858" s="10"/>
      <c r="X4858" s="10"/>
      <c r="Y4858" s="10"/>
      <c r="Z4858" s="10"/>
      <c r="AA4858" s="13"/>
    </row>
    <row r="4859" spans="1:27">
      <c r="A4859" s="13"/>
      <c r="B4859" s="13"/>
      <c r="C4859" s="10"/>
      <c r="D4859" s="10"/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W4859" s="10"/>
      <c r="X4859" s="10"/>
      <c r="Y4859" s="10"/>
      <c r="Z4859" s="10"/>
      <c r="AA4859" s="13"/>
    </row>
    <row r="4860" spans="1:27">
      <c r="A4860" s="13"/>
      <c r="B4860" s="13"/>
      <c r="C4860" s="10"/>
      <c r="D4860" s="10"/>
      <c r="E4860" s="10"/>
      <c r="F4860" s="10"/>
      <c r="G4860" s="10"/>
      <c r="H4860" s="10"/>
      <c r="I4860" s="10"/>
      <c r="J4860" s="10"/>
      <c r="K4860" s="10"/>
      <c r="L4860" s="10"/>
      <c r="M4860" s="10"/>
      <c r="N4860" s="10"/>
      <c r="O4860" s="10"/>
      <c r="P4860" s="10"/>
      <c r="Q4860" s="10"/>
      <c r="R4860" s="10"/>
      <c r="S4860" s="10"/>
      <c r="T4860" s="10"/>
      <c r="U4860" s="10"/>
      <c r="V4860" s="10"/>
      <c r="W4860" s="10"/>
      <c r="X4860" s="10"/>
      <c r="Y4860" s="10"/>
      <c r="Z4860" s="10"/>
      <c r="AA4860" s="13"/>
    </row>
    <row r="4861" spans="1:27">
      <c r="A4861" s="13"/>
      <c r="B4861" s="13"/>
      <c r="C4861" s="10"/>
      <c r="D4861" s="10"/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W4861" s="10"/>
      <c r="X4861" s="10"/>
      <c r="Y4861" s="10"/>
      <c r="Z4861" s="10"/>
      <c r="AA4861" s="13"/>
    </row>
    <row r="4862" spans="1:27">
      <c r="A4862" s="13"/>
      <c r="B4862" s="13"/>
      <c r="C4862" s="10"/>
      <c r="D4862" s="10"/>
      <c r="E4862" s="10"/>
      <c r="F4862" s="10"/>
      <c r="G4862" s="10"/>
      <c r="H4862" s="10"/>
      <c r="I4862" s="10"/>
      <c r="J4862" s="10"/>
      <c r="K4862" s="10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  <c r="V4862" s="10"/>
      <c r="W4862" s="10"/>
      <c r="X4862" s="10"/>
      <c r="Y4862" s="10"/>
      <c r="Z4862" s="10"/>
      <c r="AA4862" s="13"/>
    </row>
    <row r="4863" spans="1:27">
      <c r="A4863" s="13"/>
      <c r="B4863" s="13"/>
      <c r="C4863" s="10"/>
      <c r="D4863" s="10"/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W4863" s="10"/>
      <c r="X4863" s="10"/>
      <c r="Y4863" s="10"/>
      <c r="Z4863" s="10"/>
      <c r="AA4863" s="13"/>
    </row>
    <row r="4864" spans="1:27">
      <c r="A4864" s="13"/>
      <c r="B4864" s="13"/>
      <c r="C4864" s="10"/>
      <c r="D4864" s="10"/>
      <c r="E4864" s="10"/>
      <c r="F4864" s="10"/>
      <c r="G4864" s="10"/>
      <c r="H4864" s="10"/>
      <c r="I4864" s="10"/>
      <c r="J4864" s="10"/>
      <c r="K4864" s="10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  <c r="AA4864" s="13"/>
    </row>
    <row r="4865" spans="1:27">
      <c r="A4865" s="13"/>
      <c r="B4865" s="13"/>
      <c r="C4865" s="10"/>
      <c r="D4865" s="10"/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W4865" s="10"/>
      <c r="X4865" s="10"/>
      <c r="Y4865" s="10"/>
      <c r="Z4865" s="10"/>
      <c r="AA4865" s="13"/>
    </row>
    <row r="4866" spans="1:27">
      <c r="A4866" s="13"/>
      <c r="B4866" s="13"/>
      <c r="C4866" s="10"/>
      <c r="D4866" s="10"/>
      <c r="E4866" s="10"/>
      <c r="F4866" s="10"/>
      <c r="G4866" s="10"/>
      <c r="H4866" s="10"/>
      <c r="I4866" s="10"/>
      <c r="J4866" s="10"/>
      <c r="K4866" s="10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  <c r="V4866" s="10"/>
      <c r="W4866" s="10"/>
      <c r="X4866" s="10"/>
      <c r="Y4866" s="10"/>
      <c r="Z4866" s="10"/>
      <c r="AA4866" s="13"/>
    </row>
    <row r="4867" spans="1:27">
      <c r="A4867" s="13"/>
      <c r="B4867" s="13"/>
      <c r="C4867" s="10"/>
      <c r="D4867" s="10"/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  <c r="AA4867" s="13"/>
    </row>
    <row r="4868" spans="1:27">
      <c r="A4868" s="13"/>
      <c r="B4868" s="13"/>
      <c r="C4868" s="10"/>
      <c r="D4868" s="10"/>
      <c r="E4868" s="10"/>
      <c r="F4868" s="10"/>
      <c r="G4868" s="10"/>
      <c r="H4868" s="10"/>
      <c r="I4868" s="10"/>
      <c r="J4868" s="10"/>
      <c r="K4868" s="10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  <c r="V4868" s="10"/>
      <c r="W4868" s="10"/>
      <c r="X4868" s="10"/>
      <c r="Y4868" s="10"/>
      <c r="Z4868" s="10"/>
      <c r="AA4868" s="13"/>
    </row>
    <row r="4869" spans="1:27">
      <c r="A4869" s="13"/>
      <c r="B4869" s="13"/>
      <c r="C4869" s="10"/>
      <c r="D4869" s="10"/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W4869" s="10"/>
      <c r="X4869" s="10"/>
      <c r="Y4869" s="10"/>
      <c r="Z4869" s="10"/>
      <c r="AA4869" s="13"/>
    </row>
    <row r="4870" spans="1:27">
      <c r="A4870" s="13"/>
      <c r="B4870" s="13"/>
      <c r="C4870" s="10"/>
      <c r="D4870" s="10"/>
      <c r="E4870" s="10"/>
      <c r="F4870" s="10"/>
      <c r="G4870" s="10"/>
      <c r="H4870" s="10"/>
      <c r="I4870" s="10"/>
      <c r="J4870" s="10"/>
      <c r="K4870" s="10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  <c r="AA4870" s="13"/>
    </row>
    <row r="4871" spans="1:27">
      <c r="A4871" s="13"/>
      <c r="B4871" s="13"/>
      <c r="C4871" s="10"/>
      <c r="D4871" s="10"/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W4871" s="10"/>
      <c r="X4871" s="10"/>
      <c r="Y4871" s="10"/>
      <c r="Z4871" s="10"/>
      <c r="AA4871" s="13"/>
    </row>
    <row r="4872" spans="1:27">
      <c r="A4872" s="13"/>
      <c r="B4872" s="13"/>
      <c r="C4872" s="10"/>
      <c r="D4872" s="10"/>
      <c r="E4872" s="10"/>
      <c r="F4872" s="10"/>
      <c r="G4872" s="10"/>
      <c r="H4872" s="10"/>
      <c r="I4872" s="10"/>
      <c r="J4872" s="10"/>
      <c r="K4872" s="10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  <c r="V4872" s="10"/>
      <c r="W4872" s="10"/>
      <c r="X4872" s="10"/>
      <c r="Y4872" s="10"/>
      <c r="Z4872" s="10"/>
      <c r="AA4872" s="13"/>
    </row>
    <row r="4873" spans="1:27">
      <c r="A4873" s="13"/>
      <c r="B4873" s="13"/>
      <c r="C4873" s="10"/>
      <c r="D4873" s="10"/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  <c r="AA4873" s="13"/>
    </row>
    <row r="4874" spans="1:27">
      <c r="A4874" s="13"/>
      <c r="B4874" s="13"/>
      <c r="C4874" s="10"/>
      <c r="D4874" s="10"/>
      <c r="E4874" s="10"/>
      <c r="F4874" s="10"/>
      <c r="G4874" s="10"/>
      <c r="H4874" s="10"/>
      <c r="I4874" s="10"/>
      <c r="J4874" s="10"/>
      <c r="K4874" s="10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  <c r="V4874" s="10"/>
      <c r="W4874" s="10"/>
      <c r="X4874" s="10"/>
      <c r="Y4874" s="10"/>
      <c r="Z4874" s="10"/>
      <c r="AA4874" s="13"/>
    </row>
    <row r="4875" spans="1:27">
      <c r="A4875" s="13"/>
      <c r="B4875" s="13"/>
      <c r="C4875" s="10"/>
      <c r="D4875" s="10"/>
      <c r="E4875" s="10"/>
      <c r="F4875" s="10"/>
      <c r="G4875" s="10"/>
      <c r="H4875" s="10"/>
      <c r="I4875" s="10"/>
      <c r="J4875" s="10"/>
      <c r="K4875" s="10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W4875" s="10"/>
      <c r="X4875" s="10"/>
      <c r="Y4875" s="10"/>
      <c r="Z4875" s="10"/>
      <c r="AA4875" s="13"/>
    </row>
    <row r="4876" spans="1:27">
      <c r="A4876" s="13"/>
      <c r="B4876" s="13"/>
      <c r="C4876" s="10"/>
      <c r="D4876" s="10"/>
      <c r="E4876" s="10"/>
      <c r="F4876" s="10"/>
      <c r="G4876" s="10"/>
      <c r="H4876" s="10"/>
      <c r="I4876" s="10"/>
      <c r="J4876" s="10"/>
      <c r="K4876" s="10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  <c r="V4876" s="10"/>
      <c r="W4876" s="10"/>
      <c r="X4876" s="10"/>
      <c r="Y4876" s="10"/>
      <c r="Z4876" s="10"/>
      <c r="AA4876" s="13"/>
    </row>
    <row r="4877" spans="1:27">
      <c r="A4877" s="13"/>
      <c r="B4877" s="13"/>
      <c r="C4877" s="10"/>
      <c r="D4877" s="10"/>
      <c r="E4877" s="10"/>
      <c r="F4877" s="10"/>
      <c r="G4877" s="10"/>
      <c r="H4877" s="10"/>
      <c r="I4877" s="10"/>
      <c r="J4877" s="10"/>
      <c r="K4877" s="10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W4877" s="10"/>
      <c r="X4877" s="10"/>
      <c r="Y4877" s="10"/>
      <c r="Z4877" s="10"/>
      <c r="AA4877" s="13"/>
    </row>
    <row r="4878" spans="1:27">
      <c r="A4878" s="13"/>
      <c r="B4878" s="13"/>
      <c r="C4878" s="10"/>
      <c r="D4878" s="10"/>
      <c r="E4878" s="10"/>
      <c r="F4878" s="10"/>
      <c r="G4878" s="10"/>
      <c r="H4878" s="10"/>
      <c r="I4878" s="10"/>
      <c r="J4878" s="10"/>
      <c r="K4878" s="10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  <c r="V4878" s="10"/>
      <c r="W4878" s="10"/>
      <c r="X4878" s="10"/>
      <c r="Y4878" s="10"/>
      <c r="Z4878" s="10"/>
      <c r="AA4878" s="13"/>
    </row>
    <row r="4879" spans="1:27">
      <c r="A4879" s="13"/>
      <c r="B4879" s="13"/>
      <c r="C4879" s="10"/>
      <c r="D4879" s="10"/>
      <c r="E4879" s="10"/>
      <c r="F4879" s="10"/>
      <c r="G4879" s="10"/>
      <c r="H4879" s="10"/>
      <c r="I4879" s="10"/>
      <c r="J4879" s="10"/>
      <c r="K4879" s="10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W4879" s="10"/>
      <c r="X4879" s="10"/>
      <c r="Y4879" s="10"/>
      <c r="Z4879" s="10"/>
      <c r="AA4879" s="13"/>
    </row>
    <row r="4880" spans="1:27">
      <c r="A4880" s="13"/>
      <c r="B4880" s="13"/>
      <c r="C4880" s="10"/>
      <c r="D4880" s="10"/>
      <c r="E4880" s="10"/>
      <c r="F4880" s="10"/>
      <c r="G4880" s="10"/>
      <c r="H4880" s="10"/>
      <c r="I4880" s="10"/>
      <c r="J4880" s="10"/>
      <c r="K4880" s="10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  <c r="V4880" s="10"/>
      <c r="W4880" s="10"/>
      <c r="X4880" s="10"/>
      <c r="Y4880" s="10"/>
      <c r="Z4880" s="10"/>
      <c r="AA4880" s="13"/>
    </row>
    <row r="4881" spans="1:27">
      <c r="A4881" s="13"/>
      <c r="B4881" s="13"/>
      <c r="C4881" s="10"/>
      <c r="D4881" s="10"/>
      <c r="E4881" s="10"/>
      <c r="F4881" s="10"/>
      <c r="G4881" s="10"/>
      <c r="H4881" s="10"/>
      <c r="I4881" s="10"/>
      <c r="J4881" s="10"/>
      <c r="K4881" s="10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  <c r="AA4881" s="13"/>
    </row>
    <row r="4882" spans="1:27">
      <c r="A4882" s="13"/>
      <c r="B4882" s="13"/>
      <c r="C4882" s="10"/>
      <c r="D4882" s="10"/>
      <c r="E4882" s="10"/>
      <c r="F4882" s="10"/>
      <c r="G4882" s="10"/>
      <c r="H4882" s="10"/>
      <c r="I4882" s="10"/>
      <c r="J4882" s="10"/>
      <c r="K4882" s="10"/>
      <c r="L4882" s="10"/>
      <c r="M4882" s="10"/>
      <c r="N4882" s="10"/>
      <c r="O4882" s="10"/>
      <c r="P4882" s="10"/>
      <c r="Q4882" s="10"/>
      <c r="R4882" s="10"/>
      <c r="S4882" s="10"/>
      <c r="T4882" s="10"/>
      <c r="U4882" s="10"/>
      <c r="V4882" s="10"/>
      <c r="W4882" s="10"/>
      <c r="X4882" s="10"/>
      <c r="Y4882" s="10"/>
      <c r="Z4882" s="10"/>
      <c r="AA4882" s="13"/>
    </row>
    <row r="4883" spans="1:27">
      <c r="A4883" s="13"/>
      <c r="B4883" s="13"/>
      <c r="C4883" s="10"/>
      <c r="D4883" s="10"/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W4883" s="10"/>
      <c r="X4883" s="10"/>
      <c r="Y4883" s="10"/>
      <c r="Z4883" s="10"/>
      <c r="AA4883" s="13"/>
    </row>
    <row r="4884" spans="1:27">
      <c r="A4884" s="13"/>
      <c r="B4884" s="13"/>
      <c r="C4884" s="10"/>
      <c r="D4884" s="10"/>
      <c r="E4884" s="10"/>
      <c r="F4884" s="10"/>
      <c r="G4884" s="10"/>
      <c r="H4884" s="10"/>
      <c r="I4884" s="10"/>
      <c r="J4884" s="10"/>
      <c r="K4884" s="10"/>
      <c r="L4884" s="10"/>
      <c r="M4884" s="10"/>
      <c r="N4884" s="10"/>
      <c r="O4884" s="10"/>
      <c r="P4884" s="10"/>
      <c r="Q4884" s="10"/>
      <c r="R4884" s="10"/>
      <c r="S4884" s="10"/>
      <c r="T4884" s="10"/>
      <c r="U4884" s="10"/>
      <c r="V4884" s="10"/>
      <c r="W4884" s="10"/>
      <c r="X4884" s="10"/>
      <c r="Y4884" s="10"/>
      <c r="Z4884" s="10"/>
      <c r="AA4884" s="13"/>
    </row>
    <row r="4885" spans="1:27">
      <c r="A4885" s="13"/>
      <c r="B4885" s="13"/>
      <c r="C4885" s="10"/>
      <c r="D4885" s="10"/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W4885" s="10"/>
      <c r="X4885" s="10"/>
      <c r="Y4885" s="10"/>
      <c r="Z4885" s="10"/>
      <c r="AA4885" s="13"/>
    </row>
    <row r="4886" spans="1:27">
      <c r="A4886" s="13"/>
      <c r="B4886" s="13"/>
      <c r="C4886" s="10"/>
      <c r="D4886" s="10"/>
      <c r="E4886" s="10"/>
      <c r="F4886" s="10"/>
      <c r="G4886" s="10"/>
      <c r="H4886" s="10"/>
      <c r="I4886" s="10"/>
      <c r="J4886" s="10"/>
      <c r="K4886" s="10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  <c r="AA4886" s="13"/>
    </row>
    <row r="4887" spans="1:27">
      <c r="A4887" s="13"/>
      <c r="B4887" s="13"/>
      <c r="C4887" s="10"/>
      <c r="D4887" s="10"/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W4887" s="10"/>
      <c r="X4887" s="10"/>
      <c r="Y4887" s="10"/>
      <c r="Z4887" s="10"/>
      <c r="AA4887" s="13"/>
    </row>
    <row r="4888" spans="1:27">
      <c r="A4888" s="13"/>
      <c r="B4888" s="13"/>
      <c r="C4888" s="10"/>
      <c r="D4888" s="10"/>
      <c r="E4888" s="10"/>
      <c r="F4888" s="10"/>
      <c r="G4888" s="10"/>
      <c r="H4888" s="10"/>
      <c r="I4888" s="10"/>
      <c r="J4888" s="10"/>
      <c r="K4888" s="10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  <c r="V4888" s="10"/>
      <c r="W4888" s="10"/>
      <c r="X4888" s="10"/>
      <c r="Y4888" s="10"/>
      <c r="Z4888" s="10"/>
      <c r="AA4888" s="13"/>
    </row>
    <row r="4889" spans="1:27">
      <c r="A4889" s="13"/>
      <c r="B4889" s="13"/>
      <c r="C4889" s="10"/>
      <c r="D4889" s="10"/>
      <c r="E4889" s="10"/>
      <c r="F4889" s="10"/>
      <c r="G4889" s="10"/>
      <c r="H4889" s="10"/>
      <c r="I4889" s="10"/>
      <c r="J4889" s="10"/>
      <c r="K4889" s="10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W4889" s="10"/>
      <c r="X4889" s="10"/>
      <c r="Y4889" s="10"/>
      <c r="Z4889" s="10"/>
      <c r="AA4889" s="13"/>
    </row>
    <row r="4890" spans="1:27">
      <c r="A4890" s="13"/>
      <c r="B4890" s="13"/>
      <c r="C4890" s="10"/>
      <c r="D4890" s="10"/>
      <c r="E4890" s="10"/>
      <c r="F4890" s="10"/>
      <c r="G4890" s="10"/>
      <c r="H4890" s="10"/>
      <c r="I4890" s="10"/>
      <c r="J4890" s="10"/>
      <c r="K4890" s="10"/>
      <c r="L4890" s="10"/>
      <c r="M4890" s="10"/>
      <c r="N4890" s="10"/>
      <c r="O4890" s="10"/>
      <c r="P4890" s="10"/>
      <c r="Q4890" s="10"/>
      <c r="R4890" s="10"/>
      <c r="S4890" s="10"/>
      <c r="T4890" s="10"/>
      <c r="U4890" s="10"/>
      <c r="V4890" s="10"/>
      <c r="W4890" s="10"/>
      <c r="X4890" s="10"/>
      <c r="Y4890" s="10"/>
      <c r="Z4890" s="10"/>
      <c r="AA4890" s="13"/>
    </row>
    <row r="4891" spans="1:27">
      <c r="A4891" s="13"/>
      <c r="B4891" s="13"/>
      <c r="C4891" s="10"/>
      <c r="D4891" s="10"/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  <c r="AA4891" s="13"/>
    </row>
    <row r="4892" spans="1:27">
      <c r="A4892" s="13"/>
      <c r="B4892" s="13"/>
      <c r="C4892" s="10"/>
      <c r="D4892" s="10"/>
      <c r="E4892" s="10"/>
      <c r="F4892" s="10"/>
      <c r="G4892" s="10"/>
      <c r="H4892" s="10"/>
      <c r="I4892" s="10"/>
      <c r="J4892" s="10"/>
      <c r="K4892" s="10"/>
      <c r="L4892" s="10"/>
      <c r="M4892" s="10"/>
      <c r="N4892" s="10"/>
      <c r="O4892" s="10"/>
      <c r="P4892" s="10"/>
      <c r="Q4892" s="10"/>
      <c r="R4892" s="10"/>
      <c r="S4892" s="10"/>
      <c r="T4892" s="10"/>
      <c r="U4892" s="10"/>
      <c r="V4892" s="10"/>
      <c r="W4892" s="10"/>
      <c r="X4892" s="10"/>
      <c r="Y4892" s="10"/>
      <c r="Z4892" s="10"/>
      <c r="AA4892" s="13"/>
    </row>
    <row r="4893" spans="1:27">
      <c r="A4893" s="13"/>
      <c r="B4893" s="13"/>
      <c r="C4893" s="10"/>
      <c r="D4893" s="10"/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W4893" s="10"/>
      <c r="X4893" s="10"/>
      <c r="Y4893" s="10"/>
      <c r="Z4893" s="10"/>
      <c r="AA4893" s="13"/>
    </row>
    <row r="4894" spans="1:27">
      <c r="A4894" s="13"/>
      <c r="B4894" s="13"/>
      <c r="C4894" s="10"/>
      <c r="D4894" s="10"/>
      <c r="E4894" s="10"/>
      <c r="F4894" s="10"/>
      <c r="G4894" s="10"/>
      <c r="H4894" s="10"/>
      <c r="I4894" s="10"/>
      <c r="J4894" s="10"/>
      <c r="K4894" s="10"/>
      <c r="L4894" s="10"/>
      <c r="M4894" s="10"/>
      <c r="N4894" s="10"/>
      <c r="O4894" s="10"/>
      <c r="P4894" s="10"/>
      <c r="Q4894" s="10"/>
      <c r="R4894" s="10"/>
      <c r="S4894" s="10"/>
      <c r="T4894" s="10"/>
      <c r="U4894" s="10"/>
      <c r="V4894" s="10"/>
      <c r="W4894" s="10"/>
      <c r="X4894" s="10"/>
      <c r="Y4894" s="10"/>
      <c r="Z4894" s="10"/>
      <c r="AA4894" s="13"/>
    </row>
    <row r="4895" spans="1:27">
      <c r="A4895" s="13"/>
      <c r="B4895" s="13"/>
      <c r="C4895" s="10"/>
      <c r="D4895" s="10"/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W4895" s="10"/>
      <c r="X4895" s="10"/>
      <c r="Y4895" s="10"/>
      <c r="Z4895" s="10"/>
      <c r="AA4895" s="13"/>
    </row>
    <row r="4896" spans="1:27">
      <c r="A4896" s="13"/>
      <c r="B4896" s="13"/>
      <c r="C4896" s="10"/>
      <c r="D4896" s="10"/>
      <c r="E4896" s="10"/>
      <c r="F4896" s="10"/>
      <c r="G4896" s="10"/>
      <c r="H4896" s="10"/>
      <c r="I4896" s="10"/>
      <c r="J4896" s="10"/>
      <c r="K4896" s="10"/>
      <c r="L4896" s="10"/>
      <c r="M4896" s="10"/>
      <c r="N4896" s="10"/>
      <c r="O4896" s="10"/>
      <c r="P4896" s="10"/>
      <c r="Q4896" s="10"/>
      <c r="R4896" s="10"/>
      <c r="S4896" s="10"/>
      <c r="T4896" s="10"/>
      <c r="U4896" s="10"/>
      <c r="V4896" s="10"/>
      <c r="W4896" s="10"/>
      <c r="X4896" s="10"/>
      <c r="Y4896" s="10"/>
      <c r="Z4896" s="10"/>
      <c r="AA4896" s="13"/>
    </row>
    <row r="4897" spans="1:27">
      <c r="A4897" s="13"/>
      <c r="B4897" s="13"/>
      <c r="C4897" s="10"/>
      <c r="D4897" s="10"/>
      <c r="E4897" s="10"/>
      <c r="F4897" s="10"/>
      <c r="G4897" s="10"/>
      <c r="H4897" s="10"/>
      <c r="I4897" s="10"/>
      <c r="J4897" s="10"/>
      <c r="K4897" s="10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W4897" s="10"/>
      <c r="X4897" s="10"/>
      <c r="Y4897" s="10"/>
      <c r="Z4897" s="10"/>
      <c r="AA4897" s="13"/>
    </row>
    <row r="4898" spans="1:27">
      <c r="A4898" s="13"/>
      <c r="B4898" s="13"/>
      <c r="C4898" s="10"/>
      <c r="D4898" s="10"/>
      <c r="E4898" s="10"/>
      <c r="F4898" s="10"/>
      <c r="G4898" s="10"/>
      <c r="H4898" s="10"/>
      <c r="I4898" s="10"/>
      <c r="J4898" s="10"/>
      <c r="K4898" s="10"/>
      <c r="L4898" s="10"/>
      <c r="M4898" s="10"/>
      <c r="N4898" s="10"/>
      <c r="O4898" s="10"/>
      <c r="P4898" s="10"/>
      <c r="Q4898" s="10"/>
      <c r="R4898" s="10"/>
      <c r="S4898" s="10"/>
      <c r="T4898" s="10"/>
      <c r="U4898" s="10"/>
      <c r="V4898" s="10"/>
      <c r="W4898" s="10"/>
      <c r="X4898" s="10"/>
      <c r="Y4898" s="10"/>
      <c r="Z4898" s="10"/>
      <c r="AA4898" s="13"/>
    </row>
    <row r="4899" spans="1:27">
      <c r="A4899" s="13"/>
      <c r="B4899" s="13"/>
      <c r="C4899" s="10"/>
      <c r="D4899" s="10"/>
      <c r="E4899" s="10"/>
      <c r="F4899" s="10"/>
      <c r="G4899" s="10"/>
      <c r="H4899" s="10"/>
      <c r="I4899" s="10"/>
      <c r="J4899" s="10"/>
      <c r="K4899" s="10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W4899" s="10"/>
      <c r="X4899" s="10"/>
      <c r="Y4899" s="10"/>
      <c r="Z4899" s="10"/>
      <c r="AA4899" s="13"/>
    </row>
    <row r="4900" spans="1:27">
      <c r="A4900" s="13"/>
      <c r="B4900" s="13"/>
      <c r="C4900" s="10"/>
      <c r="D4900" s="10"/>
      <c r="E4900" s="10"/>
      <c r="F4900" s="10"/>
      <c r="G4900" s="10"/>
      <c r="H4900" s="10"/>
      <c r="I4900" s="10"/>
      <c r="J4900" s="10"/>
      <c r="K4900" s="10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  <c r="V4900" s="10"/>
      <c r="W4900" s="10"/>
      <c r="X4900" s="10"/>
      <c r="Y4900" s="10"/>
      <c r="Z4900" s="10"/>
      <c r="AA4900" s="13"/>
    </row>
    <row r="4901" spans="1:27">
      <c r="A4901" s="13"/>
      <c r="B4901" s="13"/>
      <c r="C4901" s="10"/>
      <c r="D4901" s="10"/>
      <c r="E4901" s="10"/>
      <c r="F4901" s="10"/>
      <c r="G4901" s="10"/>
      <c r="H4901" s="10"/>
      <c r="I4901" s="10"/>
      <c r="J4901" s="10"/>
      <c r="K4901" s="10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W4901" s="10"/>
      <c r="X4901" s="10"/>
      <c r="Y4901" s="10"/>
      <c r="Z4901" s="10"/>
      <c r="AA4901" s="13"/>
    </row>
    <row r="4902" spans="1:27">
      <c r="A4902" s="13"/>
      <c r="B4902" s="13"/>
      <c r="C4902" s="10"/>
      <c r="D4902" s="10"/>
      <c r="E4902" s="10"/>
      <c r="F4902" s="10"/>
      <c r="G4902" s="10"/>
      <c r="H4902" s="10"/>
      <c r="I4902" s="10"/>
      <c r="J4902" s="10"/>
      <c r="K4902" s="10"/>
      <c r="L4902" s="10"/>
      <c r="M4902" s="10"/>
      <c r="N4902" s="10"/>
      <c r="O4902" s="10"/>
      <c r="P4902" s="10"/>
      <c r="Q4902" s="10"/>
      <c r="R4902" s="10"/>
      <c r="S4902" s="10"/>
      <c r="T4902" s="10"/>
      <c r="U4902" s="10"/>
      <c r="V4902" s="10"/>
      <c r="W4902" s="10"/>
      <c r="X4902" s="10"/>
      <c r="Y4902" s="10"/>
      <c r="Z4902" s="10"/>
      <c r="AA4902" s="13"/>
    </row>
    <row r="4903" spans="1:27">
      <c r="A4903" s="13"/>
      <c r="B4903" s="13"/>
      <c r="C4903" s="10"/>
      <c r="D4903" s="10"/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W4903" s="10"/>
      <c r="X4903" s="10"/>
      <c r="Y4903" s="10"/>
      <c r="Z4903" s="10"/>
      <c r="AA4903" s="13"/>
    </row>
    <row r="4904" spans="1:27">
      <c r="A4904" s="13"/>
      <c r="B4904" s="13"/>
      <c r="C4904" s="10"/>
      <c r="D4904" s="10"/>
      <c r="E4904" s="10"/>
      <c r="F4904" s="10"/>
      <c r="G4904" s="10"/>
      <c r="H4904" s="10"/>
      <c r="I4904" s="10"/>
      <c r="J4904" s="10"/>
      <c r="K4904" s="10"/>
      <c r="L4904" s="10"/>
      <c r="M4904" s="10"/>
      <c r="N4904" s="10"/>
      <c r="O4904" s="10"/>
      <c r="P4904" s="10"/>
      <c r="Q4904" s="10"/>
      <c r="R4904" s="10"/>
      <c r="S4904" s="10"/>
      <c r="T4904" s="10"/>
      <c r="U4904" s="10"/>
      <c r="V4904" s="10"/>
      <c r="W4904" s="10"/>
      <c r="X4904" s="10"/>
      <c r="Y4904" s="10"/>
      <c r="Z4904" s="10"/>
      <c r="AA4904" s="13"/>
    </row>
    <row r="4905" spans="1:27">
      <c r="A4905" s="13"/>
      <c r="B4905" s="13"/>
      <c r="C4905" s="10"/>
      <c r="D4905" s="10"/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W4905" s="10"/>
      <c r="X4905" s="10"/>
      <c r="Y4905" s="10"/>
      <c r="Z4905" s="10"/>
      <c r="AA4905" s="13"/>
    </row>
    <row r="4906" spans="1:27">
      <c r="A4906" s="13"/>
      <c r="B4906" s="13"/>
      <c r="C4906" s="10"/>
      <c r="D4906" s="10"/>
      <c r="E4906" s="10"/>
      <c r="F4906" s="10"/>
      <c r="G4906" s="10"/>
      <c r="H4906" s="10"/>
      <c r="I4906" s="10"/>
      <c r="J4906" s="10"/>
      <c r="K4906" s="10"/>
      <c r="L4906" s="10"/>
      <c r="M4906" s="10"/>
      <c r="N4906" s="10"/>
      <c r="O4906" s="10"/>
      <c r="P4906" s="10"/>
      <c r="Q4906" s="10"/>
      <c r="R4906" s="10"/>
      <c r="S4906" s="10"/>
      <c r="T4906" s="10"/>
      <c r="U4906" s="10"/>
      <c r="V4906" s="10"/>
      <c r="W4906" s="10"/>
      <c r="X4906" s="10"/>
      <c r="Y4906" s="10"/>
      <c r="Z4906" s="10"/>
      <c r="AA4906" s="13"/>
    </row>
    <row r="4907" spans="1:27">
      <c r="A4907" s="13"/>
      <c r="B4907" s="13"/>
      <c r="C4907" s="10"/>
      <c r="D4907" s="10"/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W4907" s="10"/>
      <c r="X4907" s="10"/>
      <c r="Y4907" s="10"/>
      <c r="Z4907" s="10"/>
      <c r="AA4907" s="13"/>
    </row>
    <row r="4908" spans="1:27">
      <c r="A4908" s="13"/>
      <c r="B4908" s="13"/>
      <c r="C4908" s="10"/>
      <c r="D4908" s="10"/>
      <c r="E4908" s="10"/>
      <c r="F4908" s="10"/>
      <c r="G4908" s="10"/>
      <c r="H4908" s="10"/>
      <c r="I4908" s="10"/>
      <c r="J4908" s="10"/>
      <c r="K4908" s="10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  <c r="AA4908" s="13"/>
    </row>
    <row r="4909" spans="1:27">
      <c r="A4909" s="13"/>
      <c r="B4909" s="13"/>
      <c r="C4909" s="10"/>
      <c r="D4909" s="10"/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W4909" s="10"/>
      <c r="X4909" s="10"/>
      <c r="Y4909" s="10"/>
      <c r="Z4909" s="10"/>
      <c r="AA4909" s="13"/>
    </row>
    <row r="4910" spans="1:27">
      <c r="A4910" s="13"/>
      <c r="B4910" s="13"/>
      <c r="C4910" s="10"/>
      <c r="D4910" s="10"/>
      <c r="E4910" s="10"/>
      <c r="F4910" s="10"/>
      <c r="G4910" s="10"/>
      <c r="H4910" s="10"/>
      <c r="I4910" s="10"/>
      <c r="J4910" s="10"/>
      <c r="K4910" s="10"/>
      <c r="L4910" s="10"/>
      <c r="M4910" s="10"/>
      <c r="N4910" s="10"/>
      <c r="O4910" s="10"/>
      <c r="P4910" s="10"/>
      <c r="Q4910" s="10"/>
      <c r="R4910" s="10"/>
      <c r="S4910" s="10"/>
      <c r="T4910" s="10"/>
      <c r="U4910" s="10"/>
      <c r="V4910" s="10"/>
      <c r="W4910" s="10"/>
      <c r="X4910" s="10"/>
      <c r="Y4910" s="10"/>
      <c r="Z4910" s="10"/>
      <c r="AA4910" s="13"/>
    </row>
    <row r="4911" spans="1:27">
      <c r="A4911" s="13"/>
      <c r="B4911" s="13"/>
      <c r="C4911" s="10"/>
      <c r="D4911" s="10"/>
      <c r="E4911" s="10"/>
      <c r="F4911" s="10"/>
      <c r="G4911" s="10"/>
      <c r="H4911" s="10"/>
      <c r="I4911" s="10"/>
      <c r="J4911" s="10"/>
      <c r="K4911" s="10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  <c r="AA4911" s="13"/>
    </row>
    <row r="4912" spans="1:27">
      <c r="A4912" s="13"/>
      <c r="B4912" s="13"/>
      <c r="C4912" s="10"/>
      <c r="D4912" s="10"/>
      <c r="E4912" s="10"/>
      <c r="F4912" s="10"/>
      <c r="G4912" s="10"/>
      <c r="H4912" s="10"/>
      <c r="I4912" s="10"/>
      <c r="J4912" s="10"/>
      <c r="K4912" s="10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  <c r="AA4912" s="13"/>
    </row>
    <row r="4913" spans="1:27">
      <c r="A4913" s="13"/>
      <c r="B4913" s="13"/>
      <c r="C4913" s="10"/>
      <c r="D4913" s="10"/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  <c r="AA4913" s="13"/>
    </row>
    <row r="4914" spans="1:27">
      <c r="A4914" s="13"/>
      <c r="B4914" s="13"/>
      <c r="C4914" s="10"/>
      <c r="D4914" s="10"/>
      <c r="E4914" s="10"/>
      <c r="F4914" s="10"/>
      <c r="G4914" s="10"/>
      <c r="H4914" s="10"/>
      <c r="I4914" s="10"/>
      <c r="J4914" s="10"/>
      <c r="K4914" s="10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  <c r="AA4914" s="13"/>
    </row>
    <row r="4915" spans="1:27">
      <c r="A4915" s="13"/>
      <c r="B4915" s="13"/>
      <c r="C4915" s="10"/>
      <c r="D4915" s="10"/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W4915" s="10"/>
      <c r="X4915" s="10"/>
      <c r="Y4915" s="10"/>
      <c r="Z4915" s="10"/>
      <c r="AA4915" s="13"/>
    </row>
    <row r="4916" spans="1:27">
      <c r="A4916" s="13"/>
      <c r="B4916" s="13"/>
      <c r="C4916" s="10"/>
      <c r="D4916" s="10"/>
      <c r="E4916" s="10"/>
      <c r="F4916" s="10"/>
      <c r="G4916" s="10"/>
      <c r="H4916" s="10"/>
      <c r="I4916" s="10"/>
      <c r="J4916" s="10"/>
      <c r="K4916" s="10"/>
      <c r="L4916" s="10"/>
      <c r="M4916" s="10"/>
      <c r="N4916" s="10"/>
      <c r="O4916" s="10"/>
      <c r="P4916" s="10"/>
      <c r="Q4916" s="10"/>
      <c r="R4916" s="10"/>
      <c r="S4916" s="10"/>
      <c r="T4916" s="10"/>
      <c r="U4916" s="10"/>
      <c r="V4916" s="10"/>
      <c r="W4916" s="10"/>
      <c r="X4916" s="10"/>
      <c r="Y4916" s="10"/>
      <c r="Z4916" s="10"/>
      <c r="AA4916" s="13"/>
    </row>
    <row r="4917" spans="1:27">
      <c r="A4917" s="13"/>
      <c r="B4917" s="13"/>
      <c r="C4917" s="10"/>
      <c r="D4917" s="10"/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W4917" s="10"/>
      <c r="X4917" s="10"/>
      <c r="Y4917" s="10"/>
      <c r="Z4917" s="10"/>
      <c r="AA4917" s="13"/>
    </row>
    <row r="4918" spans="1:27">
      <c r="A4918" s="13"/>
      <c r="B4918" s="13"/>
      <c r="C4918" s="10"/>
      <c r="D4918" s="10"/>
      <c r="E4918" s="10"/>
      <c r="F4918" s="10"/>
      <c r="G4918" s="10"/>
      <c r="H4918" s="10"/>
      <c r="I4918" s="10"/>
      <c r="J4918" s="10"/>
      <c r="K4918" s="10"/>
      <c r="L4918" s="10"/>
      <c r="M4918" s="10"/>
      <c r="N4918" s="10"/>
      <c r="O4918" s="10"/>
      <c r="P4918" s="10"/>
      <c r="Q4918" s="10"/>
      <c r="R4918" s="10"/>
      <c r="S4918" s="10"/>
      <c r="T4918" s="10"/>
      <c r="U4918" s="10"/>
      <c r="V4918" s="10"/>
      <c r="W4918" s="10"/>
      <c r="X4918" s="10"/>
      <c r="Y4918" s="10"/>
      <c r="Z4918" s="10"/>
      <c r="AA4918" s="13"/>
    </row>
    <row r="4919" spans="1:27">
      <c r="A4919" s="13"/>
      <c r="B4919" s="13"/>
      <c r="C4919" s="10"/>
      <c r="D4919" s="10"/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W4919" s="10"/>
      <c r="X4919" s="10"/>
      <c r="Y4919" s="10"/>
      <c r="Z4919" s="10"/>
      <c r="AA4919" s="13"/>
    </row>
    <row r="4920" spans="1:27">
      <c r="A4920" s="13"/>
      <c r="B4920" s="13"/>
      <c r="C4920" s="10"/>
      <c r="D4920" s="10"/>
      <c r="E4920" s="10"/>
      <c r="F4920" s="10"/>
      <c r="G4920" s="10"/>
      <c r="H4920" s="10"/>
      <c r="I4920" s="10"/>
      <c r="J4920" s="10"/>
      <c r="K4920" s="10"/>
      <c r="L4920" s="10"/>
      <c r="M4920" s="10"/>
      <c r="N4920" s="10"/>
      <c r="O4920" s="10"/>
      <c r="P4920" s="10"/>
      <c r="Q4920" s="10"/>
      <c r="R4920" s="10"/>
      <c r="S4920" s="10"/>
      <c r="T4920" s="10"/>
      <c r="U4920" s="10"/>
      <c r="V4920" s="10"/>
      <c r="W4920" s="10"/>
      <c r="X4920" s="10"/>
      <c r="Y4920" s="10"/>
      <c r="Z4920" s="10"/>
      <c r="AA4920" s="13"/>
    </row>
    <row r="4921" spans="1:27">
      <c r="A4921" s="13"/>
      <c r="B4921" s="13"/>
      <c r="C4921" s="10"/>
      <c r="D4921" s="10"/>
      <c r="E4921" s="10"/>
      <c r="F4921" s="10"/>
      <c r="G4921" s="10"/>
      <c r="H4921" s="10"/>
      <c r="I4921" s="10"/>
      <c r="J4921" s="10"/>
      <c r="K4921" s="10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  <c r="AA4921" s="13"/>
    </row>
    <row r="4922" spans="1:27">
      <c r="A4922" s="13"/>
      <c r="B4922" s="13"/>
      <c r="C4922" s="10"/>
      <c r="D4922" s="10"/>
      <c r="E4922" s="10"/>
      <c r="F4922" s="10"/>
      <c r="G4922" s="10"/>
      <c r="H4922" s="10"/>
      <c r="I4922" s="10"/>
      <c r="J4922" s="10"/>
      <c r="K4922" s="10"/>
      <c r="L4922" s="10"/>
      <c r="M4922" s="10"/>
      <c r="N4922" s="10"/>
      <c r="O4922" s="10"/>
      <c r="P4922" s="10"/>
      <c r="Q4922" s="10"/>
      <c r="R4922" s="10"/>
      <c r="S4922" s="10"/>
      <c r="T4922" s="10"/>
      <c r="U4922" s="10"/>
      <c r="V4922" s="10"/>
      <c r="W4922" s="10"/>
      <c r="X4922" s="10"/>
      <c r="Y4922" s="10"/>
      <c r="Z4922" s="10"/>
      <c r="AA4922" s="13"/>
    </row>
    <row r="4923" spans="1:27">
      <c r="A4923" s="13"/>
      <c r="B4923" s="13"/>
      <c r="C4923" s="10"/>
      <c r="D4923" s="10"/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W4923" s="10"/>
      <c r="X4923" s="10"/>
      <c r="Y4923" s="10"/>
      <c r="Z4923" s="10"/>
      <c r="AA4923" s="13"/>
    </row>
    <row r="4924" spans="1:27">
      <c r="A4924" s="13"/>
      <c r="B4924" s="13"/>
      <c r="C4924" s="10"/>
      <c r="D4924" s="10"/>
      <c r="E4924" s="10"/>
      <c r="F4924" s="10"/>
      <c r="G4924" s="10"/>
      <c r="H4924" s="10"/>
      <c r="I4924" s="10"/>
      <c r="J4924" s="10"/>
      <c r="K4924" s="10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  <c r="V4924" s="10"/>
      <c r="W4924" s="10"/>
      <c r="X4924" s="10"/>
      <c r="Y4924" s="10"/>
      <c r="Z4924" s="10"/>
      <c r="AA4924" s="13"/>
    </row>
    <row r="4925" spans="1:27">
      <c r="A4925" s="13"/>
      <c r="B4925" s="13"/>
      <c r="C4925" s="10"/>
      <c r="D4925" s="10"/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W4925" s="10"/>
      <c r="X4925" s="10"/>
      <c r="Y4925" s="10"/>
      <c r="Z4925" s="10"/>
      <c r="AA4925" s="13"/>
    </row>
    <row r="4926" spans="1:27">
      <c r="A4926" s="13"/>
      <c r="B4926" s="13"/>
      <c r="C4926" s="10"/>
      <c r="D4926" s="10"/>
      <c r="E4926" s="10"/>
      <c r="F4926" s="10"/>
      <c r="G4926" s="10"/>
      <c r="H4926" s="10"/>
      <c r="I4926" s="10"/>
      <c r="J4926" s="10"/>
      <c r="K4926" s="10"/>
      <c r="L4926" s="10"/>
      <c r="M4926" s="10"/>
      <c r="N4926" s="10"/>
      <c r="O4926" s="10"/>
      <c r="P4926" s="10"/>
      <c r="Q4926" s="10"/>
      <c r="R4926" s="10"/>
      <c r="S4926" s="10"/>
      <c r="T4926" s="10"/>
      <c r="U4926" s="10"/>
      <c r="V4926" s="10"/>
      <c r="W4926" s="10"/>
      <c r="X4926" s="10"/>
      <c r="Y4926" s="10"/>
      <c r="Z4926" s="10"/>
      <c r="AA4926" s="13"/>
    </row>
    <row r="4927" spans="1:27">
      <c r="A4927" s="13"/>
      <c r="B4927" s="13"/>
      <c r="C4927" s="10"/>
      <c r="D4927" s="10"/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W4927" s="10"/>
      <c r="X4927" s="10"/>
      <c r="Y4927" s="10"/>
      <c r="Z4927" s="10"/>
      <c r="AA4927" s="13"/>
    </row>
    <row r="4928" spans="1:27">
      <c r="A4928" s="13"/>
      <c r="B4928" s="13"/>
      <c r="C4928" s="10"/>
      <c r="D4928" s="10"/>
      <c r="E4928" s="10"/>
      <c r="F4928" s="10"/>
      <c r="G4928" s="10"/>
      <c r="H4928" s="10"/>
      <c r="I4928" s="10"/>
      <c r="J4928" s="10"/>
      <c r="K4928" s="10"/>
      <c r="L4928" s="10"/>
      <c r="M4928" s="10"/>
      <c r="N4928" s="10"/>
      <c r="O4928" s="10"/>
      <c r="P4928" s="10"/>
      <c r="Q4928" s="10"/>
      <c r="R4928" s="10"/>
      <c r="S4928" s="10"/>
      <c r="T4928" s="10"/>
      <c r="U4928" s="10"/>
      <c r="V4928" s="10"/>
      <c r="W4928" s="10"/>
      <c r="X4928" s="10"/>
      <c r="Y4928" s="10"/>
      <c r="Z4928" s="10"/>
      <c r="AA4928" s="13"/>
    </row>
    <row r="4929" spans="1:27">
      <c r="A4929" s="13"/>
      <c r="B4929" s="13"/>
      <c r="C4929" s="10"/>
      <c r="D4929" s="10"/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W4929" s="10"/>
      <c r="X4929" s="10"/>
      <c r="Y4929" s="10"/>
      <c r="Z4929" s="10"/>
      <c r="AA4929" s="13"/>
    </row>
    <row r="4930" spans="1:27">
      <c r="A4930" s="13"/>
      <c r="B4930" s="13"/>
      <c r="C4930" s="10"/>
      <c r="D4930" s="10"/>
      <c r="E4930" s="10"/>
      <c r="F4930" s="10"/>
      <c r="G4930" s="10"/>
      <c r="H4930" s="10"/>
      <c r="I4930" s="10"/>
      <c r="J4930" s="10"/>
      <c r="K4930" s="10"/>
      <c r="L4930" s="10"/>
      <c r="M4930" s="10"/>
      <c r="N4930" s="10"/>
      <c r="O4930" s="10"/>
      <c r="P4930" s="10"/>
      <c r="Q4930" s="10"/>
      <c r="R4930" s="10"/>
      <c r="S4930" s="10"/>
      <c r="T4930" s="10"/>
      <c r="U4930" s="10"/>
      <c r="V4930" s="10"/>
      <c r="W4930" s="10"/>
      <c r="X4930" s="10"/>
      <c r="Y4930" s="10"/>
      <c r="Z4930" s="10"/>
      <c r="AA4930" s="13"/>
    </row>
    <row r="4931" spans="1:27">
      <c r="A4931" s="13"/>
      <c r="B4931" s="13"/>
      <c r="C4931" s="10"/>
      <c r="D4931" s="10"/>
      <c r="E4931" s="10"/>
      <c r="F4931" s="10"/>
      <c r="G4931" s="10"/>
      <c r="H4931" s="10"/>
      <c r="I4931" s="10"/>
      <c r="J4931" s="10"/>
      <c r="K4931" s="10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W4931" s="10"/>
      <c r="X4931" s="10"/>
      <c r="Y4931" s="10"/>
      <c r="Z4931" s="10"/>
      <c r="AA4931" s="13"/>
    </row>
    <row r="4932" spans="1:27">
      <c r="A4932" s="13"/>
      <c r="B4932" s="13"/>
      <c r="C4932" s="10"/>
      <c r="D4932" s="10"/>
      <c r="E4932" s="10"/>
      <c r="F4932" s="10"/>
      <c r="G4932" s="10"/>
      <c r="H4932" s="10"/>
      <c r="I4932" s="10"/>
      <c r="J4932" s="10"/>
      <c r="K4932" s="10"/>
      <c r="L4932" s="10"/>
      <c r="M4932" s="10"/>
      <c r="N4932" s="10"/>
      <c r="O4932" s="10"/>
      <c r="P4932" s="10"/>
      <c r="Q4932" s="10"/>
      <c r="R4932" s="10"/>
      <c r="S4932" s="10"/>
      <c r="T4932" s="10"/>
      <c r="U4932" s="10"/>
      <c r="V4932" s="10"/>
      <c r="W4932" s="10"/>
      <c r="X4932" s="10"/>
      <c r="Y4932" s="10"/>
      <c r="Z4932" s="10"/>
      <c r="AA4932" s="13"/>
    </row>
    <row r="4933" spans="1:27">
      <c r="A4933" s="13"/>
      <c r="B4933" s="13"/>
      <c r="C4933" s="10"/>
      <c r="D4933" s="10"/>
      <c r="E4933" s="10"/>
      <c r="F4933" s="10"/>
      <c r="G4933" s="10"/>
      <c r="H4933" s="10"/>
      <c r="I4933" s="10"/>
      <c r="J4933" s="10"/>
      <c r="K4933" s="10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  <c r="AA4933" s="13"/>
    </row>
    <row r="4934" spans="1:27">
      <c r="A4934" s="13"/>
      <c r="B4934" s="13"/>
      <c r="C4934" s="10"/>
      <c r="D4934" s="10"/>
      <c r="E4934" s="10"/>
      <c r="F4934" s="10"/>
      <c r="G4934" s="10"/>
      <c r="H4934" s="10"/>
      <c r="I4934" s="10"/>
      <c r="J4934" s="10"/>
      <c r="K4934" s="10"/>
      <c r="L4934" s="10"/>
      <c r="M4934" s="10"/>
      <c r="N4934" s="10"/>
      <c r="O4934" s="10"/>
      <c r="P4934" s="10"/>
      <c r="Q4934" s="10"/>
      <c r="R4934" s="10"/>
      <c r="S4934" s="10"/>
      <c r="T4934" s="10"/>
      <c r="U4934" s="10"/>
      <c r="V4934" s="10"/>
      <c r="W4934" s="10"/>
      <c r="X4934" s="10"/>
      <c r="Y4934" s="10"/>
      <c r="Z4934" s="10"/>
      <c r="AA4934" s="13"/>
    </row>
    <row r="4935" spans="1:27">
      <c r="A4935" s="13"/>
      <c r="B4935" s="13"/>
      <c r="C4935" s="10"/>
      <c r="D4935" s="10"/>
      <c r="E4935" s="10"/>
      <c r="F4935" s="10"/>
      <c r="G4935" s="10"/>
      <c r="H4935" s="10"/>
      <c r="I4935" s="10"/>
      <c r="J4935" s="10"/>
      <c r="K4935" s="10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W4935" s="10"/>
      <c r="X4935" s="10"/>
      <c r="Y4935" s="10"/>
      <c r="Z4935" s="10"/>
      <c r="AA4935" s="13"/>
    </row>
    <row r="4936" spans="1:27">
      <c r="A4936" s="13"/>
      <c r="B4936" s="13"/>
      <c r="C4936" s="10"/>
      <c r="D4936" s="10"/>
      <c r="E4936" s="10"/>
      <c r="F4936" s="10"/>
      <c r="G4936" s="10"/>
      <c r="H4936" s="10"/>
      <c r="I4936" s="10"/>
      <c r="J4936" s="10"/>
      <c r="K4936" s="10"/>
      <c r="L4936" s="10"/>
      <c r="M4936" s="10"/>
      <c r="N4936" s="10"/>
      <c r="O4936" s="10"/>
      <c r="P4936" s="10"/>
      <c r="Q4936" s="10"/>
      <c r="R4936" s="10"/>
      <c r="S4936" s="10"/>
      <c r="T4936" s="10"/>
      <c r="U4936" s="10"/>
      <c r="V4936" s="10"/>
      <c r="W4936" s="10"/>
      <c r="X4936" s="10"/>
      <c r="Y4936" s="10"/>
      <c r="Z4936" s="10"/>
      <c r="AA4936" s="13"/>
    </row>
    <row r="4937" spans="1:27">
      <c r="A4937" s="13"/>
      <c r="B4937" s="13"/>
      <c r="C4937" s="10"/>
      <c r="D4937" s="10"/>
      <c r="E4937" s="10"/>
      <c r="F4937" s="10"/>
      <c r="G4937" s="10"/>
      <c r="H4937" s="10"/>
      <c r="I4937" s="10"/>
      <c r="J4937" s="10"/>
      <c r="K4937" s="10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W4937" s="10"/>
      <c r="X4937" s="10"/>
      <c r="Y4937" s="10"/>
      <c r="Z4937" s="10"/>
      <c r="AA4937" s="13"/>
    </row>
    <row r="4938" spans="1:27">
      <c r="A4938" s="13"/>
      <c r="B4938" s="13"/>
      <c r="C4938" s="10"/>
      <c r="D4938" s="10"/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  <c r="AA4938" s="13"/>
    </row>
    <row r="4939" spans="1:27">
      <c r="A4939" s="13"/>
      <c r="B4939" s="13"/>
      <c r="C4939" s="10"/>
      <c r="D4939" s="10"/>
      <c r="E4939" s="10"/>
      <c r="F4939" s="10"/>
      <c r="G4939" s="10"/>
      <c r="H4939" s="10"/>
      <c r="I4939" s="10"/>
      <c r="J4939" s="10"/>
      <c r="K4939" s="10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W4939" s="10"/>
      <c r="X4939" s="10"/>
      <c r="Y4939" s="10"/>
      <c r="Z4939" s="10"/>
      <c r="AA4939" s="13"/>
    </row>
    <row r="4940" spans="1:27">
      <c r="A4940" s="13"/>
      <c r="B4940" s="13"/>
      <c r="C4940" s="10"/>
      <c r="D4940" s="10"/>
      <c r="E4940" s="10"/>
      <c r="F4940" s="10"/>
      <c r="G4940" s="10"/>
      <c r="H4940" s="10"/>
      <c r="I4940" s="10"/>
      <c r="J4940" s="10"/>
      <c r="K4940" s="10"/>
      <c r="L4940" s="10"/>
      <c r="M4940" s="10"/>
      <c r="N4940" s="10"/>
      <c r="O4940" s="10"/>
      <c r="P4940" s="10"/>
      <c r="Q4940" s="10"/>
      <c r="R4940" s="10"/>
      <c r="S4940" s="10"/>
      <c r="T4940" s="10"/>
      <c r="U4940" s="10"/>
      <c r="V4940" s="10"/>
      <c r="W4940" s="10"/>
      <c r="X4940" s="10"/>
      <c r="Y4940" s="10"/>
      <c r="Z4940" s="10"/>
      <c r="AA4940" s="13"/>
    </row>
    <row r="4941" spans="1:27">
      <c r="A4941" s="13"/>
      <c r="B4941" s="13"/>
      <c r="C4941" s="10"/>
      <c r="D4941" s="10"/>
      <c r="E4941" s="10"/>
      <c r="F4941" s="10"/>
      <c r="G4941" s="10"/>
      <c r="H4941" s="10"/>
      <c r="I4941" s="10"/>
      <c r="J4941" s="10"/>
      <c r="K4941" s="10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  <c r="AA4941" s="13"/>
    </row>
    <row r="4942" spans="1:27">
      <c r="A4942" s="13"/>
      <c r="B4942" s="13"/>
      <c r="C4942" s="10"/>
      <c r="D4942" s="10"/>
      <c r="E4942" s="10"/>
      <c r="F4942" s="10"/>
      <c r="G4942" s="10"/>
      <c r="H4942" s="10"/>
      <c r="I4942" s="10"/>
      <c r="J4942" s="10"/>
      <c r="K4942" s="10"/>
      <c r="L4942" s="10"/>
      <c r="M4942" s="10"/>
      <c r="N4942" s="10"/>
      <c r="O4942" s="10"/>
      <c r="P4942" s="10"/>
      <c r="Q4942" s="10"/>
      <c r="R4942" s="10"/>
      <c r="S4942" s="10"/>
      <c r="T4942" s="10"/>
      <c r="U4942" s="10"/>
      <c r="V4942" s="10"/>
      <c r="W4942" s="10"/>
      <c r="X4942" s="10"/>
      <c r="Y4942" s="10"/>
      <c r="Z4942" s="10"/>
      <c r="AA4942" s="13"/>
    </row>
    <row r="4943" spans="1:27">
      <c r="A4943" s="13"/>
      <c r="B4943" s="13"/>
      <c r="C4943" s="10"/>
      <c r="D4943" s="10"/>
      <c r="E4943" s="10"/>
      <c r="F4943" s="10"/>
      <c r="G4943" s="10"/>
      <c r="H4943" s="10"/>
      <c r="I4943" s="10"/>
      <c r="J4943" s="10"/>
      <c r="K4943" s="10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W4943" s="10"/>
      <c r="X4943" s="10"/>
      <c r="Y4943" s="10"/>
      <c r="Z4943" s="10"/>
      <c r="AA4943" s="13"/>
    </row>
    <row r="4944" spans="1:27">
      <c r="A4944" s="13"/>
      <c r="B4944" s="13"/>
      <c r="C4944" s="10"/>
      <c r="D4944" s="10"/>
      <c r="E4944" s="10"/>
      <c r="F4944" s="10"/>
      <c r="G4944" s="10"/>
      <c r="H4944" s="10"/>
      <c r="I4944" s="10"/>
      <c r="J4944" s="10"/>
      <c r="K4944" s="10"/>
      <c r="L4944" s="10"/>
      <c r="M4944" s="10"/>
      <c r="N4944" s="10"/>
      <c r="O4944" s="10"/>
      <c r="P4944" s="10"/>
      <c r="Q4944" s="10"/>
      <c r="R4944" s="10"/>
      <c r="S4944" s="10"/>
      <c r="T4944" s="10"/>
      <c r="U4944" s="10"/>
      <c r="V4944" s="10"/>
      <c r="W4944" s="10"/>
      <c r="X4944" s="10"/>
      <c r="Y4944" s="10"/>
      <c r="Z4944" s="10"/>
      <c r="AA4944" s="13"/>
    </row>
    <row r="4945" spans="1:27">
      <c r="A4945" s="13"/>
      <c r="B4945" s="13"/>
      <c r="C4945" s="10"/>
      <c r="D4945" s="10"/>
      <c r="E4945" s="10"/>
      <c r="F4945" s="10"/>
      <c r="G4945" s="10"/>
      <c r="H4945" s="10"/>
      <c r="I4945" s="10"/>
      <c r="J4945" s="10"/>
      <c r="K4945" s="10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W4945" s="10"/>
      <c r="X4945" s="10"/>
      <c r="Y4945" s="10"/>
      <c r="Z4945" s="10"/>
      <c r="AA4945" s="13"/>
    </row>
    <row r="4946" spans="1:27">
      <c r="A4946" s="13"/>
      <c r="B4946" s="13"/>
      <c r="C4946" s="10"/>
      <c r="D4946" s="10"/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  <c r="AA4946" s="13"/>
    </row>
    <row r="4947" spans="1:27">
      <c r="A4947" s="13"/>
      <c r="B4947" s="13"/>
      <c r="C4947" s="10"/>
      <c r="D4947" s="10"/>
      <c r="E4947" s="10"/>
      <c r="F4947" s="10"/>
      <c r="G4947" s="10"/>
      <c r="H4947" s="10"/>
      <c r="I4947" s="10"/>
      <c r="J4947" s="10"/>
      <c r="K4947" s="10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W4947" s="10"/>
      <c r="X4947" s="10"/>
      <c r="Y4947" s="10"/>
      <c r="Z4947" s="10"/>
      <c r="AA4947" s="13"/>
    </row>
    <row r="4948" spans="1:27">
      <c r="A4948" s="13"/>
      <c r="B4948" s="13"/>
      <c r="C4948" s="10"/>
      <c r="D4948" s="10"/>
      <c r="E4948" s="10"/>
      <c r="F4948" s="10"/>
      <c r="G4948" s="10"/>
      <c r="H4948" s="10"/>
      <c r="I4948" s="10"/>
      <c r="J4948" s="10"/>
      <c r="K4948" s="10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  <c r="V4948" s="10"/>
      <c r="W4948" s="10"/>
      <c r="X4948" s="10"/>
      <c r="Y4948" s="10"/>
      <c r="Z4948" s="10"/>
      <c r="AA4948" s="13"/>
    </row>
    <row r="4949" spans="1:27">
      <c r="A4949" s="13"/>
      <c r="B4949" s="13"/>
      <c r="C4949" s="10"/>
      <c r="D4949" s="10"/>
      <c r="E4949" s="10"/>
      <c r="F4949" s="10"/>
      <c r="G4949" s="10"/>
      <c r="H4949" s="10"/>
      <c r="I4949" s="10"/>
      <c r="J4949" s="10"/>
      <c r="K4949" s="10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  <c r="AA4949" s="13"/>
    </row>
    <row r="4950" spans="1:27">
      <c r="A4950" s="13"/>
      <c r="B4950" s="13"/>
      <c r="C4950" s="10"/>
      <c r="D4950" s="10"/>
      <c r="E4950" s="10"/>
      <c r="F4950" s="10"/>
      <c r="G4950" s="10"/>
      <c r="H4950" s="10"/>
      <c r="I4950" s="10"/>
      <c r="J4950" s="10"/>
      <c r="K4950" s="10"/>
      <c r="L4950" s="10"/>
      <c r="M4950" s="10"/>
      <c r="N4950" s="10"/>
      <c r="O4950" s="10"/>
      <c r="P4950" s="10"/>
      <c r="Q4950" s="10"/>
      <c r="R4950" s="10"/>
      <c r="S4950" s="10"/>
      <c r="T4950" s="10"/>
      <c r="U4950" s="10"/>
      <c r="V4950" s="10"/>
      <c r="W4950" s="10"/>
      <c r="X4950" s="10"/>
      <c r="Y4950" s="10"/>
      <c r="Z4950" s="10"/>
      <c r="AA4950" s="13"/>
    </row>
    <row r="4951" spans="1:27">
      <c r="A4951" s="13"/>
      <c r="B4951" s="13"/>
      <c r="C4951" s="10"/>
      <c r="D4951" s="10"/>
      <c r="E4951" s="10"/>
      <c r="F4951" s="10"/>
      <c r="G4951" s="10"/>
      <c r="H4951" s="10"/>
      <c r="I4951" s="10"/>
      <c r="J4951" s="10"/>
      <c r="K4951" s="10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W4951" s="10"/>
      <c r="X4951" s="10"/>
      <c r="Y4951" s="10"/>
      <c r="Z4951" s="10"/>
      <c r="AA4951" s="13"/>
    </row>
    <row r="4952" spans="1:27">
      <c r="A4952" s="13"/>
      <c r="B4952" s="13"/>
      <c r="C4952" s="10"/>
      <c r="D4952" s="10"/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  <c r="AA4952" s="13"/>
    </row>
    <row r="4953" spans="1:27">
      <c r="A4953" s="13"/>
      <c r="B4953" s="13"/>
      <c r="C4953" s="10"/>
      <c r="D4953" s="10"/>
      <c r="E4953" s="10"/>
      <c r="F4953" s="10"/>
      <c r="G4953" s="10"/>
      <c r="H4953" s="10"/>
      <c r="I4953" s="10"/>
      <c r="J4953" s="10"/>
      <c r="K4953" s="10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W4953" s="10"/>
      <c r="X4953" s="10"/>
      <c r="Y4953" s="10"/>
      <c r="Z4953" s="10"/>
      <c r="AA4953" s="13"/>
    </row>
    <row r="4954" spans="1:27">
      <c r="A4954" s="13"/>
      <c r="B4954" s="13"/>
      <c r="C4954" s="10"/>
      <c r="D4954" s="10"/>
      <c r="E4954" s="10"/>
      <c r="F4954" s="10"/>
      <c r="G4954" s="10"/>
      <c r="H4954" s="10"/>
      <c r="I4954" s="10"/>
      <c r="J4954" s="10"/>
      <c r="K4954" s="10"/>
      <c r="L4954" s="10"/>
      <c r="M4954" s="10"/>
      <c r="N4954" s="10"/>
      <c r="O4954" s="10"/>
      <c r="P4954" s="10"/>
      <c r="Q4954" s="10"/>
      <c r="R4954" s="10"/>
      <c r="S4954" s="10"/>
      <c r="T4954" s="10"/>
      <c r="U4954" s="10"/>
      <c r="V4954" s="10"/>
      <c r="W4954" s="10"/>
      <c r="X4954" s="10"/>
      <c r="Y4954" s="10"/>
      <c r="Z4954" s="10"/>
      <c r="AA4954" s="13"/>
    </row>
    <row r="4955" spans="1:27">
      <c r="A4955" s="13"/>
      <c r="B4955" s="13"/>
      <c r="C4955" s="10"/>
      <c r="D4955" s="10"/>
      <c r="E4955" s="10"/>
      <c r="F4955" s="10"/>
      <c r="G4955" s="10"/>
      <c r="H4955" s="10"/>
      <c r="I4955" s="10"/>
      <c r="J4955" s="10"/>
      <c r="K4955" s="10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  <c r="AA4955" s="13"/>
    </row>
    <row r="4956" spans="1:27">
      <c r="A4956" s="13"/>
      <c r="B4956" s="13"/>
      <c r="C4956" s="10"/>
      <c r="D4956" s="10"/>
      <c r="E4956" s="10"/>
      <c r="F4956" s="10"/>
      <c r="G4956" s="10"/>
      <c r="H4956" s="10"/>
      <c r="I4956" s="10"/>
      <c r="J4956" s="10"/>
      <c r="K4956" s="10"/>
      <c r="L4956" s="10"/>
      <c r="M4956" s="10"/>
      <c r="N4956" s="10"/>
      <c r="O4956" s="10"/>
      <c r="P4956" s="10"/>
      <c r="Q4956" s="10"/>
      <c r="R4956" s="10"/>
      <c r="S4956" s="10"/>
      <c r="T4956" s="10"/>
      <c r="U4956" s="10"/>
      <c r="V4956" s="10"/>
      <c r="W4956" s="10"/>
      <c r="X4956" s="10"/>
      <c r="Y4956" s="10"/>
      <c r="Z4956" s="10"/>
      <c r="AA4956" s="13"/>
    </row>
    <row r="4957" spans="1:27">
      <c r="A4957" s="13"/>
      <c r="B4957" s="13"/>
      <c r="C4957" s="10"/>
      <c r="D4957" s="10"/>
      <c r="E4957" s="10"/>
      <c r="F4957" s="10"/>
      <c r="G4957" s="10"/>
      <c r="H4957" s="10"/>
      <c r="I4957" s="10"/>
      <c r="J4957" s="10"/>
      <c r="K4957" s="10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W4957" s="10"/>
      <c r="X4957" s="10"/>
      <c r="Y4957" s="10"/>
      <c r="Z4957" s="10"/>
      <c r="AA4957" s="13"/>
    </row>
    <row r="4958" spans="1:27">
      <c r="A4958" s="13"/>
      <c r="B4958" s="13"/>
      <c r="C4958" s="10"/>
      <c r="D4958" s="10"/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  <c r="AA4958" s="13"/>
    </row>
    <row r="4959" spans="1:27">
      <c r="A4959" s="13"/>
      <c r="B4959" s="13"/>
      <c r="C4959" s="10"/>
      <c r="D4959" s="10"/>
      <c r="E4959" s="10"/>
      <c r="F4959" s="10"/>
      <c r="G4959" s="10"/>
      <c r="H4959" s="10"/>
      <c r="I4959" s="10"/>
      <c r="J4959" s="10"/>
      <c r="K4959" s="10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W4959" s="10"/>
      <c r="X4959" s="10"/>
      <c r="Y4959" s="10"/>
      <c r="Z4959" s="10"/>
      <c r="AA4959" s="13"/>
    </row>
    <row r="4960" spans="1:27">
      <c r="A4960" s="13"/>
      <c r="B4960" s="13"/>
      <c r="C4960" s="10"/>
      <c r="D4960" s="10"/>
      <c r="E4960" s="10"/>
      <c r="F4960" s="10"/>
      <c r="G4960" s="10"/>
      <c r="H4960" s="10"/>
      <c r="I4960" s="10"/>
      <c r="J4960" s="10"/>
      <c r="K4960" s="10"/>
      <c r="L4960" s="10"/>
      <c r="M4960" s="10"/>
      <c r="N4960" s="10"/>
      <c r="O4960" s="10"/>
      <c r="P4960" s="10"/>
      <c r="Q4960" s="10"/>
      <c r="R4960" s="10"/>
      <c r="S4960" s="10"/>
      <c r="T4960" s="10"/>
      <c r="U4960" s="10"/>
      <c r="V4960" s="10"/>
      <c r="W4960" s="10"/>
      <c r="X4960" s="10"/>
      <c r="Y4960" s="10"/>
      <c r="Z4960" s="10"/>
      <c r="AA4960" s="13"/>
    </row>
    <row r="4961" spans="1:27">
      <c r="A4961" s="13"/>
      <c r="B4961" s="13"/>
      <c r="C4961" s="10"/>
      <c r="D4961" s="10"/>
      <c r="E4961" s="10"/>
      <c r="F4961" s="10"/>
      <c r="G4961" s="10"/>
      <c r="H4961" s="10"/>
      <c r="I4961" s="10"/>
      <c r="J4961" s="10"/>
      <c r="K4961" s="10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W4961" s="10"/>
      <c r="X4961" s="10"/>
      <c r="Y4961" s="10"/>
      <c r="Z4961" s="10"/>
      <c r="AA4961" s="13"/>
    </row>
    <row r="4962" spans="1:27">
      <c r="A4962" s="13"/>
      <c r="B4962" s="13"/>
      <c r="C4962" s="10"/>
      <c r="D4962" s="10"/>
      <c r="E4962" s="10"/>
      <c r="F4962" s="10"/>
      <c r="G4962" s="10"/>
      <c r="H4962" s="10"/>
      <c r="I4962" s="10"/>
      <c r="J4962" s="10"/>
      <c r="K4962" s="10"/>
      <c r="L4962" s="10"/>
      <c r="M4962" s="10"/>
      <c r="N4962" s="10"/>
      <c r="O4962" s="10"/>
      <c r="P4962" s="10"/>
      <c r="Q4962" s="10"/>
      <c r="R4962" s="10"/>
      <c r="S4962" s="10"/>
      <c r="T4962" s="10"/>
      <c r="U4962" s="10"/>
      <c r="V4962" s="10"/>
      <c r="W4962" s="10"/>
      <c r="X4962" s="10"/>
      <c r="Y4962" s="10"/>
      <c r="Z4962" s="10"/>
      <c r="AA4962" s="13"/>
    </row>
    <row r="4963" spans="1:27">
      <c r="A4963" s="13"/>
      <c r="B4963" s="13"/>
      <c r="C4963" s="10"/>
      <c r="D4963" s="10"/>
      <c r="E4963" s="10"/>
      <c r="F4963" s="10"/>
      <c r="G4963" s="10"/>
      <c r="H4963" s="10"/>
      <c r="I4963" s="10"/>
      <c r="J4963" s="10"/>
      <c r="K4963" s="10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W4963" s="10"/>
      <c r="X4963" s="10"/>
      <c r="Y4963" s="10"/>
      <c r="Z4963" s="10"/>
      <c r="AA4963" s="13"/>
    </row>
    <row r="4964" spans="1:27">
      <c r="A4964" s="13"/>
      <c r="B4964" s="13"/>
      <c r="C4964" s="10"/>
      <c r="D4964" s="10"/>
      <c r="E4964" s="10"/>
      <c r="F4964" s="10"/>
      <c r="G4964" s="10"/>
      <c r="H4964" s="10"/>
      <c r="I4964" s="10"/>
      <c r="J4964" s="10"/>
      <c r="K4964" s="10"/>
      <c r="L4964" s="10"/>
      <c r="M4964" s="10"/>
      <c r="N4964" s="10"/>
      <c r="O4964" s="10"/>
      <c r="P4964" s="10"/>
      <c r="Q4964" s="10"/>
      <c r="R4964" s="10"/>
      <c r="S4964" s="10"/>
      <c r="T4964" s="10"/>
      <c r="U4964" s="10"/>
      <c r="V4964" s="10"/>
      <c r="W4964" s="10"/>
      <c r="X4964" s="10"/>
      <c r="Y4964" s="10"/>
      <c r="Z4964" s="10"/>
      <c r="AA4964" s="13"/>
    </row>
    <row r="4965" spans="1:27">
      <c r="A4965" s="13"/>
      <c r="B4965" s="13"/>
      <c r="C4965" s="10"/>
      <c r="D4965" s="10"/>
      <c r="E4965" s="10"/>
      <c r="F4965" s="10"/>
      <c r="G4965" s="10"/>
      <c r="H4965" s="10"/>
      <c r="I4965" s="10"/>
      <c r="J4965" s="10"/>
      <c r="K4965" s="10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W4965" s="10"/>
      <c r="X4965" s="10"/>
      <c r="Y4965" s="10"/>
      <c r="Z4965" s="10"/>
      <c r="AA4965" s="13"/>
    </row>
    <row r="4966" spans="1:27">
      <c r="A4966" s="13"/>
      <c r="B4966" s="13"/>
      <c r="C4966" s="10"/>
      <c r="D4966" s="10"/>
      <c r="E4966" s="10"/>
      <c r="F4966" s="10"/>
      <c r="G4966" s="10"/>
      <c r="H4966" s="10"/>
      <c r="I4966" s="10"/>
      <c r="J4966" s="10"/>
      <c r="K4966" s="10"/>
      <c r="L4966" s="10"/>
      <c r="M4966" s="10"/>
      <c r="N4966" s="10"/>
      <c r="O4966" s="10"/>
      <c r="P4966" s="10"/>
      <c r="Q4966" s="10"/>
      <c r="R4966" s="10"/>
      <c r="S4966" s="10"/>
      <c r="T4966" s="10"/>
      <c r="U4966" s="10"/>
      <c r="V4966" s="10"/>
      <c r="W4966" s="10"/>
      <c r="X4966" s="10"/>
      <c r="Y4966" s="10"/>
      <c r="Z4966" s="10"/>
      <c r="AA4966" s="13"/>
    </row>
    <row r="4967" spans="1:27">
      <c r="A4967" s="13"/>
      <c r="B4967" s="13"/>
      <c r="C4967" s="10"/>
      <c r="D4967" s="10"/>
      <c r="E4967" s="10"/>
      <c r="F4967" s="10"/>
      <c r="G4967" s="10"/>
      <c r="H4967" s="10"/>
      <c r="I4967" s="10"/>
      <c r="J4967" s="10"/>
      <c r="K4967" s="10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  <c r="AA4967" s="13"/>
    </row>
    <row r="4968" spans="1:27">
      <c r="A4968" s="13"/>
      <c r="B4968" s="13"/>
      <c r="C4968" s="10"/>
      <c r="D4968" s="10"/>
      <c r="E4968" s="10"/>
      <c r="F4968" s="10"/>
      <c r="G4968" s="10"/>
      <c r="H4968" s="10"/>
      <c r="I4968" s="10"/>
      <c r="J4968" s="10"/>
      <c r="K4968" s="10"/>
      <c r="L4968" s="10"/>
      <c r="M4968" s="10"/>
      <c r="N4968" s="10"/>
      <c r="O4968" s="10"/>
      <c r="P4968" s="10"/>
      <c r="Q4968" s="10"/>
      <c r="R4968" s="10"/>
      <c r="S4968" s="10"/>
      <c r="T4968" s="10"/>
      <c r="U4968" s="10"/>
      <c r="V4968" s="10"/>
      <c r="W4968" s="10"/>
      <c r="X4968" s="10"/>
      <c r="Y4968" s="10"/>
      <c r="Z4968" s="10"/>
      <c r="AA4968" s="13"/>
    </row>
    <row r="4969" spans="1:27">
      <c r="A4969" s="13"/>
      <c r="B4969" s="13"/>
      <c r="C4969" s="10"/>
      <c r="D4969" s="10"/>
      <c r="E4969" s="10"/>
      <c r="F4969" s="10"/>
      <c r="G4969" s="10"/>
      <c r="H4969" s="10"/>
      <c r="I4969" s="10"/>
      <c r="J4969" s="10"/>
      <c r="K4969" s="10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W4969" s="10"/>
      <c r="X4969" s="10"/>
      <c r="Y4969" s="10"/>
      <c r="Z4969" s="10"/>
      <c r="AA4969" s="13"/>
    </row>
    <row r="4970" spans="1:27">
      <c r="A4970" s="13"/>
      <c r="B4970" s="13"/>
      <c r="C4970" s="10"/>
      <c r="D4970" s="10"/>
      <c r="E4970" s="10"/>
      <c r="F4970" s="10"/>
      <c r="G4970" s="10"/>
      <c r="H4970" s="10"/>
      <c r="I4970" s="10"/>
      <c r="J4970" s="10"/>
      <c r="K4970" s="10"/>
      <c r="L4970" s="10"/>
      <c r="M4970" s="10"/>
      <c r="N4970" s="10"/>
      <c r="O4970" s="10"/>
      <c r="P4970" s="10"/>
      <c r="Q4970" s="10"/>
      <c r="R4970" s="10"/>
      <c r="S4970" s="10"/>
      <c r="T4970" s="10"/>
      <c r="U4970" s="10"/>
      <c r="V4970" s="10"/>
      <c r="W4970" s="10"/>
      <c r="X4970" s="10"/>
      <c r="Y4970" s="10"/>
      <c r="Z4970" s="10"/>
      <c r="AA4970" s="13"/>
    </row>
    <row r="4971" spans="1:27">
      <c r="A4971" s="13"/>
      <c r="B4971" s="13"/>
      <c r="C4971" s="10"/>
      <c r="D4971" s="10"/>
      <c r="E4971" s="10"/>
      <c r="F4971" s="10"/>
      <c r="G4971" s="10"/>
      <c r="H4971" s="10"/>
      <c r="I4971" s="10"/>
      <c r="J4971" s="10"/>
      <c r="K4971" s="10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W4971" s="10"/>
      <c r="X4971" s="10"/>
      <c r="Y4971" s="10"/>
      <c r="Z4971" s="10"/>
      <c r="AA4971" s="13"/>
    </row>
    <row r="4972" spans="1:27">
      <c r="A4972" s="13"/>
      <c r="B4972" s="13"/>
      <c r="C4972" s="10"/>
      <c r="D4972" s="10"/>
      <c r="E4972" s="10"/>
      <c r="F4972" s="10"/>
      <c r="G4972" s="10"/>
      <c r="H4972" s="10"/>
      <c r="I4972" s="10"/>
      <c r="J4972" s="10"/>
      <c r="K4972" s="10"/>
      <c r="L4972" s="10"/>
      <c r="M4972" s="10"/>
      <c r="N4972" s="10"/>
      <c r="O4972" s="10"/>
      <c r="P4972" s="10"/>
      <c r="Q4972" s="10"/>
      <c r="R4972" s="10"/>
      <c r="S4972" s="10"/>
      <c r="T4972" s="10"/>
      <c r="U4972" s="10"/>
      <c r="V4972" s="10"/>
      <c r="W4972" s="10"/>
      <c r="X4972" s="10"/>
      <c r="Y4972" s="10"/>
      <c r="Z4972" s="10"/>
      <c r="AA4972" s="13"/>
    </row>
    <row r="4973" spans="1:27">
      <c r="A4973" s="13"/>
      <c r="B4973" s="13"/>
      <c r="C4973" s="10"/>
      <c r="D4973" s="10"/>
      <c r="E4973" s="10"/>
      <c r="F4973" s="10"/>
      <c r="G4973" s="10"/>
      <c r="H4973" s="10"/>
      <c r="I4973" s="10"/>
      <c r="J4973" s="10"/>
      <c r="K4973" s="10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W4973" s="10"/>
      <c r="X4973" s="10"/>
      <c r="Y4973" s="10"/>
      <c r="Z4973" s="10"/>
      <c r="AA4973" s="13"/>
    </row>
    <row r="4974" spans="1:27">
      <c r="A4974" s="13"/>
      <c r="B4974" s="13"/>
      <c r="C4974" s="10"/>
      <c r="D4974" s="10"/>
      <c r="E4974" s="10"/>
      <c r="F4974" s="10"/>
      <c r="G4974" s="10"/>
      <c r="H4974" s="10"/>
      <c r="I4974" s="10"/>
      <c r="J4974" s="10"/>
      <c r="K4974" s="10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  <c r="V4974" s="10"/>
      <c r="W4974" s="10"/>
      <c r="X4974" s="10"/>
      <c r="Y4974" s="10"/>
      <c r="Z4974" s="10"/>
      <c r="AA4974" s="13"/>
    </row>
    <row r="4975" spans="1:27">
      <c r="A4975" s="13"/>
      <c r="B4975" s="13"/>
      <c r="C4975" s="10"/>
      <c r="D4975" s="10"/>
      <c r="E4975" s="10"/>
      <c r="F4975" s="10"/>
      <c r="G4975" s="10"/>
      <c r="H4975" s="10"/>
      <c r="I4975" s="10"/>
      <c r="J4975" s="10"/>
      <c r="K4975" s="10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W4975" s="10"/>
      <c r="X4975" s="10"/>
      <c r="Y4975" s="10"/>
      <c r="Z4975" s="10"/>
      <c r="AA4975" s="13"/>
    </row>
    <row r="4976" spans="1:27">
      <c r="A4976" s="13"/>
      <c r="B4976" s="13"/>
      <c r="C4976" s="10"/>
      <c r="D4976" s="10"/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  <c r="AA4976" s="13"/>
    </row>
    <row r="4977" spans="1:27">
      <c r="A4977" s="13"/>
      <c r="B4977" s="13"/>
      <c r="C4977" s="10"/>
      <c r="D4977" s="10"/>
      <c r="E4977" s="10"/>
      <c r="F4977" s="10"/>
      <c r="G4977" s="10"/>
      <c r="H4977" s="10"/>
      <c r="I4977" s="10"/>
      <c r="J4977" s="10"/>
      <c r="K4977" s="10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W4977" s="10"/>
      <c r="X4977" s="10"/>
      <c r="Y4977" s="10"/>
      <c r="Z4977" s="10"/>
      <c r="AA4977" s="13"/>
    </row>
    <row r="4978" spans="1:27">
      <c r="A4978" s="13"/>
      <c r="B4978" s="13"/>
      <c r="C4978" s="10"/>
      <c r="D4978" s="10"/>
      <c r="E4978" s="10"/>
      <c r="F4978" s="10"/>
      <c r="G4978" s="10"/>
      <c r="H4978" s="10"/>
      <c r="I4978" s="10"/>
      <c r="J4978" s="10"/>
      <c r="K4978" s="10"/>
      <c r="L4978" s="10"/>
      <c r="M4978" s="10"/>
      <c r="N4978" s="10"/>
      <c r="O4978" s="10"/>
      <c r="P4978" s="10"/>
      <c r="Q4978" s="10"/>
      <c r="R4978" s="10"/>
      <c r="S4978" s="10"/>
      <c r="T4978" s="10"/>
      <c r="U4978" s="10"/>
      <c r="V4978" s="10"/>
      <c r="W4978" s="10"/>
      <c r="X4978" s="10"/>
      <c r="Y4978" s="10"/>
      <c r="Z4978" s="10"/>
      <c r="AA4978" s="13"/>
    </row>
    <row r="4979" spans="1:27">
      <c r="A4979" s="13"/>
      <c r="B4979" s="13"/>
      <c r="C4979" s="10"/>
      <c r="D4979" s="10"/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W4979" s="10"/>
      <c r="X4979" s="10"/>
      <c r="Y4979" s="10"/>
      <c r="Z4979" s="10"/>
      <c r="AA4979" s="13"/>
    </row>
    <row r="4980" spans="1:27">
      <c r="A4980" s="13"/>
      <c r="B4980" s="13"/>
      <c r="C4980" s="10"/>
      <c r="D4980" s="10"/>
      <c r="E4980" s="10"/>
      <c r="F4980" s="10"/>
      <c r="G4980" s="10"/>
      <c r="H4980" s="10"/>
      <c r="I4980" s="10"/>
      <c r="J4980" s="10"/>
      <c r="K4980" s="10"/>
      <c r="L4980" s="10"/>
      <c r="M4980" s="10"/>
      <c r="N4980" s="10"/>
      <c r="O4980" s="10"/>
      <c r="P4980" s="10"/>
      <c r="Q4980" s="10"/>
      <c r="R4980" s="10"/>
      <c r="S4980" s="10"/>
      <c r="T4980" s="10"/>
      <c r="U4980" s="10"/>
      <c r="V4980" s="10"/>
      <c r="W4980" s="10"/>
      <c r="X4980" s="10"/>
      <c r="Y4980" s="10"/>
      <c r="Z4980" s="10"/>
      <c r="AA4980" s="13"/>
    </row>
    <row r="4981" spans="1:27">
      <c r="A4981" s="13"/>
      <c r="B4981" s="13"/>
      <c r="C4981" s="10"/>
      <c r="D4981" s="10"/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W4981" s="10"/>
      <c r="X4981" s="10"/>
      <c r="Y4981" s="10"/>
      <c r="Z4981" s="10"/>
      <c r="AA4981" s="13"/>
    </row>
    <row r="4982" spans="1:27">
      <c r="A4982" s="13"/>
      <c r="B4982" s="13"/>
      <c r="C4982" s="10"/>
      <c r="D4982" s="10"/>
      <c r="E4982" s="10"/>
      <c r="F4982" s="10"/>
      <c r="G4982" s="10"/>
      <c r="H4982" s="10"/>
      <c r="I4982" s="10"/>
      <c r="J4982" s="10"/>
      <c r="K4982" s="10"/>
      <c r="L4982" s="10"/>
      <c r="M4982" s="10"/>
      <c r="N4982" s="10"/>
      <c r="O4982" s="10"/>
      <c r="P4982" s="10"/>
      <c r="Q4982" s="10"/>
      <c r="R4982" s="10"/>
      <c r="S4982" s="10"/>
      <c r="T4982" s="10"/>
      <c r="U4982" s="10"/>
      <c r="V4982" s="10"/>
      <c r="W4982" s="10"/>
      <c r="X4982" s="10"/>
      <c r="Y4982" s="10"/>
      <c r="Z4982" s="10"/>
      <c r="AA4982" s="13"/>
    </row>
    <row r="4983" spans="1:27">
      <c r="A4983" s="13"/>
      <c r="B4983" s="13"/>
      <c r="C4983" s="10"/>
      <c r="D4983" s="10"/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W4983" s="10"/>
      <c r="X4983" s="10"/>
      <c r="Y4983" s="10"/>
      <c r="Z4983" s="10"/>
      <c r="AA4983" s="13"/>
    </row>
    <row r="4984" spans="1:27">
      <c r="A4984" s="13"/>
      <c r="B4984" s="13"/>
      <c r="C4984" s="10"/>
      <c r="D4984" s="10"/>
      <c r="E4984" s="10"/>
      <c r="F4984" s="10"/>
      <c r="G4984" s="10"/>
      <c r="H4984" s="10"/>
      <c r="I4984" s="10"/>
      <c r="J4984" s="10"/>
      <c r="K4984" s="10"/>
      <c r="L4984" s="10"/>
      <c r="M4984" s="10"/>
      <c r="N4984" s="10"/>
      <c r="O4984" s="10"/>
      <c r="P4984" s="10"/>
      <c r="Q4984" s="10"/>
      <c r="R4984" s="10"/>
      <c r="S4984" s="10"/>
      <c r="T4984" s="10"/>
      <c r="U4984" s="10"/>
      <c r="V4984" s="10"/>
      <c r="W4984" s="10"/>
      <c r="X4984" s="10"/>
      <c r="Y4984" s="10"/>
      <c r="Z4984" s="10"/>
      <c r="AA4984" s="13"/>
    </row>
    <row r="4985" spans="1:27">
      <c r="A4985" s="13"/>
      <c r="B4985" s="13"/>
      <c r="C4985" s="10"/>
      <c r="D4985" s="10"/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W4985" s="10"/>
      <c r="X4985" s="10"/>
      <c r="Y4985" s="10"/>
      <c r="Z4985" s="10"/>
      <c r="AA4985" s="13"/>
    </row>
    <row r="4986" spans="1:27">
      <c r="A4986" s="13"/>
      <c r="B4986" s="13"/>
      <c r="C4986" s="10"/>
      <c r="D4986" s="10"/>
      <c r="E4986" s="10"/>
      <c r="F4986" s="10"/>
      <c r="G4986" s="10"/>
      <c r="H4986" s="10"/>
      <c r="I4986" s="10"/>
      <c r="J4986" s="10"/>
      <c r="K4986" s="10"/>
      <c r="L4986" s="10"/>
      <c r="M4986" s="10"/>
      <c r="N4986" s="10"/>
      <c r="O4986" s="10"/>
      <c r="P4986" s="10"/>
      <c r="Q4986" s="10"/>
      <c r="R4986" s="10"/>
      <c r="S4986" s="10"/>
      <c r="T4986" s="10"/>
      <c r="U4986" s="10"/>
      <c r="V4986" s="10"/>
      <c r="W4986" s="10"/>
      <c r="X4986" s="10"/>
      <c r="Y4986" s="10"/>
      <c r="Z4986" s="10"/>
      <c r="AA4986" s="13"/>
    </row>
    <row r="4987" spans="1:27">
      <c r="A4987" s="13"/>
      <c r="B4987" s="13"/>
      <c r="C4987" s="10"/>
      <c r="D4987" s="10"/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W4987" s="10"/>
      <c r="X4987" s="10"/>
      <c r="Y4987" s="10"/>
      <c r="Z4987" s="10"/>
      <c r="AA4987" s="13"/>
    </row>
    <row r="4988" spans="1:27">
      <c r="A4988" s="13"/>
      <c r="B4988" s="13"/>
      <c r="C4988" s="10"/>
      <c r="D4988" s="10"/>
      <c r="E4988" s="10"/>
      <c r="F4988" s="10"/>
      <c r="G4988" s="10"/>
      <c r="H4988" s="10"/>
      <c r="I4988" s="10"/>
      <c r="J4988" s="10"/>
      <c r="K4988" s="10"/>
      <c r="L4988" s="10"/>
      <c r="M4988" s="10"/>
      <c r="N4988" s="10"/>
      <c r="O4988" s="10"/>
      <c r="P4988" s="10"/>
      <c r="Q4988" s="10"/>
      <c r="R4988" s="10"/>
      <c r="S4988" s="10"/>
      <c r="T4988" s="10"/>
      <c r="U4988" s="10"/>
      <c r="V4988" s="10"/>
      <c r="W4988" s="10"/>
      <c r="X4988" s="10"/>
      <c r="Y4988" s="10"/>
      <c r="Z4988" s="10"/>
      <c r="AA4988" s="13"/>
    </row>
    <row r="4989" spans="1:27">
      <c r="A4989" s="13"/>
      <c r="B4989" s="13"/>
      <c r="C4989" s="10"/>
      <c r="D4989" s="10"/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  <c r="AA4989" s="13"/>
    </row>
    <row r="4990" spans="1:27">
      <c r="A4990" s="13"/>
      <c r="B4990" s="13"/>
      <c r="C4990" s="10"/>
      <c r="D4990" s="10"/>
      <c r="E4990" s="10"/>
      <c r="F4990" s="10"/>
      <c r="G4990" s="10"/>
      <c r="H4990" s="10"/>
      <c r="I4990" s="10"/>
      <c r="J4990" s="10"/>
      <c r="K4990" s="10"/>
      <c r="L4990" s="10"/>
      <c r="M4990" s="10"/>
      <c r="N4990" s="10"/>
      <c r="O4990" s="10"/>
      <c r="P4990" s="10"/>
      <c r="Q4990" s="10"/>
      <c r="R4990" s="10"/>
      <c r="S4990" s="10"/>
      <c r="T4990" s="10"/>
      <c r="U4990" s="10"/>
      <c r="V4990" s="10"/>
      <c r="W4990" s="10"/>
      <c r="X4990" s="10"/>
      <c r="Y4990" s="10"/>
      <c r="Z4990" s="10"/>
      <c r="AA4990" s="13"/>
    </row>
    <row r="4991" spans="1:27">
      <c r="A4991" s="13"/>
      <c r="B4991" s="13"/>
      <c r="C4991" s="10"/>
      <c r="D4991" s="10"/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W4991" s="10"/>
      <c r="X4991" s="10"/>
      <c r="Y4991" s="10"/>
      <c r="Z4991" s="10"/>
      <c r="AA4991" s="13"/>
    </row>
    <row r="4992" spans="1:27">
      <c r="A4992" s="13"/>
      <c r="B4992" s="13"/>
      <c r="C4992" s="10"/>
      <c r="D4992" s="10"/>
      <c r="E4992" s="10"/>
      <c r="F4992" s="10"/>
      <c r="G4992" s="10"/>
      <c r="H4992" s="10"/>
      <c r="I4992" s="10"/>
      <c r="J4992" s="10"/>
      <c r="K4992" s="10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  <c r="AA4992" s="13"/>
    </row>
    <row r="4993" spans="1:27">
      <c r="A4993" s="13"/>
      <c r="B4993" s="13"/>
      <c r="C4993" s="10"/>
      <c r="D4993" s="10"/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  <c r="V4993" s="10"/>
      <c r="W4993" s="10"/>
      <c r="X4993" s="10"/>
      <c r="Y4993" s="10"/>
      <c r="Z4993" s="10"/>
      <c r="AA4993" s="13"/>
    </row>
    <row r="4994" spans="1:27">
      <c r="A4994" s="13"/>
      <c r="B4994" s="13"/>
      <c r="C4994" s="10"/>
      <c r="D4994" s="10"/>
      <c r="E4994" s="10"/>
      <c r="F4994" s="10"/>
      <c r="G4994" s="10"/>
      <c r="H4994" s="10"/>
      <c r="I4994" s="10"/>
      <c r="J4994" s="10"/>
      <c r="K4994" s="10"/>
      <c r="L4994" s="10"/>
      <c r="M4994" s="10"/>
      <c r="N4994" s="10"/>
      <c r="O4994" s="10"/>
      <c r="P4994" s="10"/>
      <c r="Q4994" s="10"/>
      <c r="R4994" s="10"/>
      <c r="S4994" s="10"/>
      <c r="T4994" s="10"/>
      <c r="U4994" s="10"/>
      <c r="V4994" s="10"/>
      <c r="W4994" s="10"/>
      <c r="X4994" s="10"/>
      <c r="Y4994" s="10"/>
      <c r="Z4994" s="10"/>
      <c r="AA4994" s="13"/>
    </row>
    <row r="4995" spans="1:27">
      <c r="A4995" s="13"/>
      <c r="B4995" s="13"/>
      <c r="C4995" s="10"/>
      <c r="D4995" s="10"/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W4995" s="10"/>
      <c r="X4995" s="10"/>
      <c r="Y4995" s="10"/>
      <c r="Z4995" s="10"/>
      <c r="AA4995" s="13"/>
    </row>
    <row r="4996" spans="1:27">
      <c r="A4996" s="13"/>
      <c r="B4996" s="13"/>
      <c r="C4996" s="10"/>
      <c r="D4996" s="10"/>
      <c r="E4996" s="10"/>
      <c r="F4996" s="10"/>
      <c r="G4996" s="10"/>
      <c r="H4996" s="10"/>
      <c r="I4996" s="10"/>
      <c r="J4996" s="10"/>
      <c r="K4996" s="10"/>
      <c r="L4996" s="10"/>
      <c r="M4996" s="10"/>
      <c r="N4996" s="10"/>
      <c r="O4996" s="10"/>
      <c r="P4996" s="10"/>
      <c r="Q4996" s="10"/>
      <c r="R4996" s="10"/>
      <c r="S4996" s="10"/>
      <c r="T4996" s="10"/>
      <c r="U4996" s="10"/>
      <c r="V4996" s="10"/>
      <c r="W4996" s="10"/>
      <c r="X4996" s="10"/>
      <c r="Y4996" s="10"/>
      <c r="Z4996" s="10"/>
      <c r="AA4996" s="13"/>
    </row>
    <row r="4997" spans="1:27">
      <c r="A4997" s="13"/>
      <c r="B4997" s="13"/>
      <c r="C4997" s="10"/>
      <c r="D4997" s="10"/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W4997" s="10"/>
      <c r="X4997" s="10"/>
      <c r="Y4997" s="10"/>
      <c r="Z4997" s="10"/>
      <c r="AA4997" s="13"/>
    </row>
    <row r="4998" spans="1:27">
      <c r="A4998" s="13"/>
      <c r="B4998" s="13"/>
      <c r="C4998" s="10"/>
      <c r="D4998" s="10"/>
      <c r="E4998" s="10"/>
      <c r="F4998" s="10"/>
      <c r="G4998" s="10"/>
      <c r="H4998" s="10"/>
      <c r="I4998" s="10"/>
      <c r="J4998" s="10"/>
      <c r="K4998" s="10"/>
      <c r="L4998" s="10"/>
      <c r="M4998" s="10"/>
      <c r="N4998" s="10"/>
      <c r="O4998" s="10"/>
      <c r="P4998" s="10"/>
      <c r="Q4998" s="10"/>
      <c r="R4998" s="10"/>
      <c r="S4998" s="10"/>
      <c r="T4998" s="10"/>
      <c r="U4998" s="10"/>
      <c r="V4998" s="10"/>
      <c r="W4998" s="10"/>
      <c r="X4998" s="10"/>
      <c r="Y4998" s="10"/>
      <c r="Z4998" s="10"/>
      <c r="AA4998" s="13"/>
    </row>
    <row r="4999" spans="1:27">
      <c r="A4999" s="13"/>
      <c r="B4999" s="13"/>
      <c r="C4999" s="10"/>
      <c r="D4999" s="10"/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W4999" s="10"/>
      <c r="X4999" s="10"/>
      <c r="Y4999" s="10"/>
      <c r="Z4999" s="10"/>
      <c r="AA4999" s="13"/>
    </row>
    <row r="5000" spans="1:27">
      <c r="A5000" s="13"/>
      <c r="B5000" s="13"/>
      <c r="C5000" s="10"/>
      <c r="D5000" s="10"/>
      <c r="E5000" s="10"/>
      <c r="F5000" s="10"/>
      <c r="G5000" s="10"/>
      <c r="H5000" s="10"/>
      <c r="I5000" s="10"/>
      <c r="J5000" s="10"/>
      <c r="K5000" s="10"/>
      <c r="L5000" s="10"/>
      <c r="M5000" s="10"/>
      <c r="N5000" s="10"/>
      <c r="O5000" s="10"/>
      <c r="P5000" s="10"/>
      <c r="Q5000" s="10"/>
      <c r="R5000" s="10"/>
      <c r="S5000" s="10"/>
      <c r="T5000" s="10"/>
      <c r="U5000" s="10"/>
      <c r="V5000" s="10"/>
      <c r="W5000" s="10"/>
      <c r="X5000" s="10"/>
      <c r="Y5000" s="10"/>
      <c r="Z5000" s="10"/>
      <c r="AA5000" s="13"/>
    </row>
    <row r="5001" spans="1:27">
      <c r="A5001" s="13"/>
      <c r="B5001" s="13"/>
      <c r="C5001" s="10"/>
      <c r="D5001" s="10"/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W5001" s="10"/>
      <c r="X5001" s="10"/>
      <c r="Y5001" s="10"/>
      <c r="Z5001" s="10"/>
      <c r="AA5001" s="13"/>
    </row>
    <row r="5002" spans="1:27">
      <c r="A5002" s="13"/>
      <c r="B5002" s="13"/>
      <c r="C5002" s="10"/>
      <c r="D5002" s="10"/>
      <c r="E5002" s="10"/>
      <c r="F5002" s="10"/>
      <c r="G5002" s="10"/>
      <c r="H5002" s="10"/>
      <c r="I5002" s="10"/>
      <c r="J5002" s="10"/>
      <c r="K5002" s="10"/>
      <c r="L5002" s="10"/>
      <c r="M5002" s="10"/>
      <c r="N5002" s="10"/>
      <c r="O5002" s="10"/>
      <c r="P5002" s="10"/>
      <c r="Q5002" s="10"/>
      <c r="R5002" s="10"/>
      <c r="S5002" s="10"/>
      <c r="T5002" s="10"/>
      <c r="U5002" s="10"/>
      <c r="V5002" s="10"/>
      <c r="W5002" s="10"/>
      <c r="X5002" s="10"/>
      <c r="Y5002" s="10"/>
      <c r="Z5002" s="10"/>
      <c r="AA5002" s="13"/>
    </row>
    <row r="5003" spans="1:27">
      <c r="A5003" s="13"/>
      <c r="B5003" s="13"/>
      <c r="C5003" s="10"/>
      <c r="D5003" s="10"/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W5003" s="10"/>
      <c r="X5003" s="10"/>
      <c r="Y5003" s="10"/>
      <c r="Z5003" s="10"/>
      <c r="AA5003" s="13"/>
    </row>
    <row r="5004" spans="1:27">
      <c r="A5004" s="13"/>
      <c r="B5004" s="13"/>
      <c r="C5004" s="10"/>
      <c r="D5004" s="10"/>
      <c r="E5004" s="10"/>
      <c r="F5004" s="10"/>
      <c r="G5004" s="10"/>
      <c r="H5004" s="10"/>
      <c r="I5004" s="10"/>
      <c r="J5004" s="10"/>
      <c r="K5004" s="10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  <c r="AA5004" s="13"/>
    </row>
    <row r="5005" spans="1:27">
      <c r="A5005" s="13"/>
      <c r="B5005" s="13"/>
      <c r="C5005" s="10"/>
      <c r="D5005" s="10"/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W5005" s="10"/>
      <c r="X5005" s="10"/>
      <c r="Y5005" s="10"/>
      <c r="Z5005" s="10"/>
      <c r="AA5005" s="13"/>
    </row>
    <row r="5006" spans="1:27">
      <c r="A5006" s="13"/>
      <c r="B5006" s="13"/>
      <c r="C5006" s="10"/>
      <c r="D5006" s="10"/>
      <c r="E5006" s="10"/>
      <c r="F5006" s="10"/>
      <c r="G5006" s="10"/>
      <c r="H5006" s="10"/>
      <c r="I5006" s="10"/>
      <c r="J5006" s="10"/>
      <c r="K5006" s="10"/>
      <c r="L5006" s="10"/>
      <c r="M5006" s="10"/>
      <c r="N5006" s="10"/>
      <c r="O5006" s="10"/>
      <c r="P5006" s="10"/>
      <c r="Q5006" s="10"/>
      <c r="R5006" s="10"/>
      <c r="S5006" s="10"/>
      <c r="T5006" s="10"/>
      <c r="U5006" s="10"/>
      <c r="V5006" s="10"/>
      <c r="W5006" s="10"/>
      <c r="X5006" s="10"/>
      <c r="Y5006" s="10"/>
      <c r="Z5006" s="10"/>
      <c r="AA5006" s="13"/>
    </row>
    <row r="5007" spans="1:27">
      <c r="A5007" s="13"/>
      <c r="B5007" s="13"/>
      <c r="C5007" s="10"/>
      <c r="D5007" s="10"/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  <c r="AA5007" s="13"/>
    </row>
    <row r="5008" spans="1:27">
      <c r="A5008" s="13"/>
      <c r="B5008" s="13"/>
      <c r="C5008" s="10"/>
      <c r="D5008" s="10"/>
      <c r="E5008" s="10"/>
      <c r="F5008" s="10"/>
      <c r="G5008" s="10"/>
      <c r="H5008" s="10"/>
      <c r="I5008" s="10"/>
      <c r="J5008" s="10"/>
      <c r="K5008" s="10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  <c r="AA5008" s="13"/>
    </row>
    <row r="5009" spans="1:27">
      <c r="A5009" s="13"/>
      <c r="B5009" s="13"/>
      <c r="C5009" s="10"/>
      <c r="D5009" s="10"/>
      <c r="E5009" s="10"/>
      <c r="F5009" s="10"/>
      <c r="G5009" s="10"/>
      <c r="H5009" s="10"/>
      <c r="I5009" s="10"/>
      <c r="J5009" s="10"/>
      <c r="K5009" s="10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  <c r="AA5009" s="13"/>
    </row>
    <row r="5010" spans="1:27">
      <c r="A5010" s="13"/>
      <c r="B5010" s="13"/>
      <c r="C5010" s="10"/>
      <c r="D5010" s="10"/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  <c r="AA5010" s="13"/>
    </row>
    <row r="5011" spans="1:27">
      <c r="A5011" s="13"/>
      <c r="B5011" s="13"/>
      <c r="C5011" s="10"/>
      <c r="D5011" s="10"/>
      <c r="E5011" s="10"/>
      <c r="F5011" s="10"/>
      <c r="G5011" s="10"/>
      <c r="H5011" s="10"/>
      <c r="I5011" s="10"/>
      <c r="J5011" s="10"/>
      <c r="K5011" s="10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  <c r="AA5011" s="13"/>
    </row>
    <row r="5012" spans="1:27">
      <c r="A5012" s="13"/>
      <c r="B5012" s="13"/>
      <c r="C5012" s="10"/>
      <c r="D5012" s="10"/>
      <c r="E5012" s="10"/>
      <c r="F5012" s="10"/>
      <c r="G5012" s="10"/>
      <c r="H5012" s="10"/>
      <c r="I5012" s="10"/>
      <c r="J5012" s="10"/>
      <c r="K5012" s="10"/>
      <c r="L5012" s="10"/>
      <c r="M5012" s="10"/>
      <c r="N5012" s="10"/>
      <c r="O5012" s="10"/>
      <c r="P5012" s="10"/>
      <c r="Q5012" s="10"/>
      <c r="R5012" s="10"/>
      <c r="S5012" s="10"/>
      <c r="T5012" s="10"/>
      <c r="U5012" s="10"/>
      <c r="V5012" s="10"/>
      <c r="W5012" s="10"/>
      <c r="X5012" s="10"/>
      <c r="Y5012" s="10"/>
      <c r="Z5012" s="10"/>
      <c r="AA5012" s="13"/>
    </row>
    <row r="5013" spans="1:27">
      <c r="A5013" s="13"/>
      <c r="B5013" s="13"/>
      <c r="C5013" s="10"/>
      <c r="D5013" s="10"/>
      <c r="E5013" s="10"/>
      <c r="F5013" s="10"/>
      <c r="G5013" s="10"/>
      <c r="H5013" s="10"/>
      <c r="I5013" s="10"/>
      <c r="J5013" s="10"/>
      <c r="K5013" s="10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W5013" s="10"/>
      <c r="X5013" s="10"/>
      <c r="Y5013" s="10"/>
      <c r="Z5013" s="10"/>
      <c r="AA5013" s="13"/>
    </row>
    <row r="5014" spans="1:27">
      <c r="A5014" s="13"/>
      <c r="B5014" s="13"/>
      <c r="C5014" s="10"/>
      <c r="D5014" s="10"/>
      <c r="E5014" s="10"/>
      <c r="F5014" s="10"/>
      <c r="G5014" s="10"/>
      <c r="H5014" s="10"/>
      <c r="I5014" s="10"/>
      <c r="J5014" s="10"/>
      <c r="K5014" s="10"/>
      <c r="L5014" s="10"/>
      <c r="M5014" s="10"/>
      <c r="N5014" s="10"/>
      <c r="O5014" s="10"/>
      <c r="P5014" s="10"/>
      <c r="Q5014" s="10"/>
      <c r="R5014" s="10"/>
      <c r="S5014" s="10"/>
      <c r="T5014" s="10"/>
      <c r="U5014" s="10"/>
      <c r="V5014" s="10"/>
      <c r="W5014" s="10"/>
      <c r="X5014" s="10"/>
      <c r="Y5014" s="10"/>
      <c r="Z5014" s="10"/>
      <c r="AA5014" s="13"/>
    </row>
    <row r="5015" spans="1:27">
      <c r="A5015" s="13"/>
      <c r="B5015" s="13"/>
      <c r="C5015" s="10"/>
      <c r="D5015" s="10"/>
      <c r="E5015" s="10"/>
      <c r="F5015" s="10"/>
      <c r="G5015" s="10"/>
      <c r="H5015" s="10"/>
      <c r="I5015" s="10"/>
      <c r="J5015" s="10"/>
      <c r="K5015" s="10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W5015" s="10"/>
      <c r="X5015" s="10"/>
      <c r="Y5015" s="10"/>
      <c r="Z5015" s="10"/>
      <c r="AA5015" s="13"/>
    </row>
    <row r="5016" spans="1:27">
      <c r="A5016" s="13"/>
      <c r="B5016" s="13"/>
      <c r="C5016" s="10"/>
      <c r="D5016" s="10"/>
      <c r="E5016" s="10"/>
      <c r="F5016" s="10"/>
      <c r="G5016" s="10"/>
      <c r="H5016" s="10"/>
      <c r="I5016" s="10"/>
      <c r="J5016" s="10"/>
      <c r="K5016" s="10"/>
      <c r="L5016" s="10"/>
      <c r="M5016" s="10"/>
      <c r="N5016" s="10"/>
      <c r="O5016" s="10"/>
      <c r="P5016" s="10"/>
      <c r="Q5016" s="10"/>
      <c r="R5016" s="10"/>
      <c r="S5016" s="10"/>
      <c r="T5016" s="10"/>
      <c r="U5016" s="10"/>
      <c r="V5016" s="10"/>
      <c r="W5016" s="10"/>
      <c r="X5016" s="10"/>
      <c r="Y5016" s="10"/>
      <c r="Z5016" s="10"/>
      <c r="AA5016" s="13"/>
    </row>
    <row r="5017" spans="1:27">
      <c r="A5017" s="13"/>
      <c r="B5017" s="13"/>
      <c r="C5017" s="10"/>
      <c r="D5017" s="10"/>
      <c r="E5017" s="10"/>
      <c r="F5017" s="10"/>
      <c r="G5017" s="10"/>
      <c r="H5017" s="10"/>
      <c r="I5017" s="10"/>
      <c r="J5017" s="10"/>
      <c r="K5017" s="10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W5017" s="10"/>
      <c r="X5017" s="10"/>
      <c r="Y5017" s="10"/>
      <c r="Z5017" s="10"/>
      <c r="AA5017" s="13"/>
    </row>
    <row r="5018" spans="1:27">
      <c r="A5018" s="13"/>
      <c r="B5018" s="13"/>
      <c r="C5018" s="10"/>
      <c r="D5018" s="10"/>
      <c r="E5018" s="10"/>
      <c r="F5018" s="10"/>
      <c r="G5018" s="10"/>
      <c r="H5018" s="10"/>
      <c r="I5018" s="10"/>
      <c r="J5018" s="10"/>
      <c r="K5018" s="10"/>
      <c r="L5018" s="10"/>
      <c r="M5018" s="10"/>
      <c r="N5018" s="10"/>
      <c r="O5018" s="10"/>
      <c r="P5018" s="10"/>
      <c r="Q5018" s="10"/>
      <c r="R5018" s="10"/>
      <c r="S5018" s="10"/>
      <c r="T5018" s="10"/>
      <c r="U5018" s="10"/>
      <c r="V5018" s="10"/>
      <c r="W5018" s="10"/>
      <c r="X5018" s="10"/>
      <c r="Y5018" s="10"/>
      <c r="Z5018" s="10"/>
      <c r="AA5018" s="13"/>
    </row>
    <row r="5019" spans="1:27">
      <c r="A5019" s="13"/>
      <c r="B5019" s="13"/>
      <c r="C5019" s="10"/>
      <c r="D5019" s="10"/>
      <c r="E5019" s="10"/>
      <c r="F5019" s="10"/>
      <c r="G5019" s="10"/>
      <c r="H5019" s="10"/>
      <c r="I5019" s="10"/>
      <c r="J5019" s="10"/>
      <c r="K5019" s="10"/>
      <c r="L5019" s="10"/>
      <c r="M5019" s="10"/>
      <c r="N5019" s="10"/>
      <c r="O5019" s="10"/>
      <c r="P5019" s="10"/>
      <c r="Q5019" s="10"/>
      <c r="R5019" s="10"/>
      <c r="S5019" s="10"/>
      <c r="T5019" s="10"/>
      <c r="U5019" s="10"/>
      <c r="V5019" s="10"/>
      <c r="W5019" s="10"/>
      <c r="X5019" s="10"/>
      <c r="Y5019" s="10"/>
      <c r="Z5019" s="10"/>
      <c r="AA5019" s="13"/>
    </row>
    <row r="5020" spans="1:27">
      <c r="A5020" s="13"/>
      <c r="B5020" s="13"/>
      <c r="C5020" s="10"/>
      <c r="D5020" s="10"/>
      <c r="E5020" s="10"/>
      <c r="F5020" s="10"/>
      <c r="G5020" s="10"/>
      <c r="H5020" s="10"/>
      <c r="I5020" s="10"/>
      <c r="J5020" s="10"/>
      <c r="K5020" s="10"/>
      <c r="L5020" s="10"/>
      <c r="M5020" s="10"/>
      <c r="N5020" s="10"/>
      <c r="O5020" s="10"/>
      <c r="P5020" s="10"/>
      <c r="Q5020" s="10"/>
      <c r="R5020" s="10"/>
      <c r="S5020" s="10"/>
      <c r="T5020" s="10"/>
      <c r="U5020" s="10"/>
      <c r="V5020" s="10"/>
      <c r="W5020" s="10"/>
      <c r="X5020" s="10"/>
      <c r="Y5020" s="10"/>
      <c r="Z5020" s="10"/>
      <c r="AA5020" s="13"/>
    </row>
    <row r="5021" spans="1:27">
      <c r="A5021" s="13"/>
      <c r="B5021" s="13"/>
      <c r="C5021" s="10"/>
      <c r="D5021" s="10"/>
      <c r="E5021" s="10"/>
      <c r="F5021" s="10"/>
      <c r="G5021" s="10"/>
      <c r="H5021" s="10"/>
      <c r="I5021" s="10"/>
      <c r="J5021" s="10"/>
      <c r="K5021" s="10"/>
      <c r="L5021" s="10"/>
      <c r="M5021" s="10"/>
      <c r="N5021" s="10"/>
      <c r="O5021" s="10"/>
      <c r="P5021" s="10"/>
      <c r="Q5021" s="10"/>
      <c r="R5021" s="10"/>
      <c r="S5021" s="10"/>
      <c r="T5021" s="10"/>
      <c r="U5021" s="10"/>
      <c r="V5021" s="10"/>
      <c r="W5021" s="10"/>
      <c r="X5021" s="10"/>
      <c r="Y5021" s="10"/>
      <c r="Z5021" s="10"/>
      <c r="AA5021" s="13"/>
    </row>
    <row r="5022" spans="1:27">
      <c r="A5022" s="13"/>
      <c r="B5022" s="13"/>
      <c r="C5022" s="10"/>
      <c r="D5022" s="10"/>
      <c r="E5022" s="10"/>
      <c r="F5022" s="10"/>
      <c r="G5022" s="10"/>
      <c r="H5022" s="10"/>
      <c r="I5022" s="10"/>
      <c r="J5022" s="10"/>
      <c r="K5022" s="10"/>
      <c r="L5022" s="10"/>
      <c r="M5022" s="10"/>
      <c r="N5022" s="10"/>
      <c r="O5022" s="10"/>
      <c r="P5022" s="10"/>
      <c r="Q5022" s="10"/>
      <c r="R5022" s="10"/>
      <c r="S5022" s="10"/>
      <c r="T5022" s="10"/>
      <c r="U5022" s="10"/>
      <c r="V5022" s="10"/>
      <c r="W5022" s="10"/>
      <c r="X5022" s="10"/>
      <c r="Y5022" s="10"/>
      <c r="Z5022" s="10"/>
      <c r="AA5022" s="13"/>
    </row>
    <row r="5023" spans="1:27">
      <c r="A5023" s="13"/>
      <c r="B5023" s="13"/>
      <c r="C5023" s="10"/>
      <c r="D5023" s="10"/>
      <c r="E5023" s="10"/>
      <c r="F5023" s="10"/>
      <c r="G5023" s="10"/>
      <c r="H5023" s="10"/>
      <c r="I5023" s="10"/>
      <c r="J5023" s="10"/>
      <c r="K5023" s="10"/>
      <c r="L5023" s="10"/>
      <c r="M5023" s="10"/>
      <c r="N5023" s="10"/>
      <c r="O5023" s="10"/>
      <c r="P5023" s="10"/>
      <c r="Q5023" s="10"/>
      <c r="R5023" s="10"/>
      <c r="S5023" s="10"/>
      <c r="T5023" s="10"/>
      <c r="U5023" s="10"/>
      <c r="V5023" s="10"/>
      <c r="W5023" s="10"/>
      <c r="X5023" s="10"/>
      <c r="Y5023" s="10"/>
      <c r="Z5023" s="10"/>
      <c r="AA5023" s="13"/>
    </row>
    <row r="5024" spans="1:27">
      <c r="A5024" s="13"/>
      <c r="B5024" s="13"/>
      <c r="C5024" s="10"/>
      <c r="D5024" s="10"/>
      <c r="E5024" s="10"/>
      <c r="F5024" s="10"/>
      <c r="G5024" s="10"/>
      <c r="H5024" s="10"/>
      <c r="I5024" s="10"/>
      <c r="J5024" s="10"/>
      <c r="K5024" s="10"/>
      <c r="L5024" s="10"/>
      <c r="M5024" s="10"/>
      <c r="N5024" s="10"/>
      <c r="O5024" s="10"/>
      <c r="P5024" s="10"/>
      <c r="Q5024" s="10"/>
      <c r="R5024" s="10"/>
      <c r="S5024" s="10"/>
      <c r="T5024" s="10"/>
      <c r="U5024" s="10"/>
      <c r="V5024" s="10"/>
      <c r="W5024" s="10"/>
      <c r="X5024" s="10"/>
      <c r="Y5024" s="10"/>
      <c r="Z5024" s="10"/>
      <c r="AA5024" s="13"/>
    </row>
    <row r="5025" spans="1:27">
      <c r="A5025" s="13"/>
      <c r="B5025" s="13"/>
      <c r="C5025" s="10"/>
      <c r="D5025" s="10"/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  <c r="O5025" s="10"/>
      <c r="P5025" s="10"/>
      <c r="Q5025" s="10"/>
      <c r="R5025" s="10"/>
      <c r="S5025" s="10"/>
      <c r="T5025" s="10"/>
      <c r="U5025" s="10"/>
      <c r="V5025" s="10"/>
      <c r="W5025" s="10"/>
      <c r="X5025" s="10"/>
      <c r="Y5025" s="10"/>
      <c r="Z5025" s="10"/>
      <c r="AA5025" s="13"/>
    </row>
    <row r="5026" spans="1:27">
      <c r="A5026" s="13"/>
      <c r="B5026" s="13"/>
      <c r="C5026" s="10"/>
      <c r="D5026" s="10"/>
      <c r="E5026" s="10"/>
      <c r="F5026" s="10"/>
      <c r="G5026" s="10"/>
      <c r="H5026" s="10"/>
      <c r="I5026" s="10"/>
      <c r="J5026" s="10"/>
      <c r="K5026" s="10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W5026" s="10"/>
      <c r="X5026" s="10"/>
      <c r="Y5026" s="10"/>
      <c r="Z5026" s="10"/>
      <c r="AA5026" s="13"/>
    </row>
    <row r="5027" spans="1:27">
      <c r="A5027" s="13"/>
      <c r="B5027" s="13"/>
      <c r="C5027" s="10"/>
      <c r="D5027" s="10"/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  <c r="O5027" s="10"/>
      <c r="P5027" s="10"/>
      <c r="Q5027" s="10"/>
      <c r="R5027" s="10"/>
      <c r="S5027" s="10"/>
      <c r="T5027" s="10"/>
      <c r="U5027" s="10"/>
      <c r="V5027" s="10"/>
      <c r="W5027" s="10"/>
      <c r="X5027" s="10"/>
      <c r="Y5027" s="10"/>
      <c r="Z5027" s="10"/>
      <c r="AA5027" s="13"/>
    </row>
    <row r="5028" spans="1:27">
      <c r="A5028" s="13"/>
      <c r="B5028" s="13"/>
      <c r="C5028" s="10"/>
      <c r="D5028" s="10"/>
      <c r="E5028" s="10"/>
      <c r="F5028" s="10"/>
      <c r="G5028" s="10"/>
      <c r="H5028" s="10"/>
      <c r="I5028" s="10"/>
      <c r="J5028" s="10"/>
      <c r="K5028" s="10"/>
      <c r="L5028" s="10"/>
      <c r="M5028" s="10"/>
      <c r="N5028" s="10"/>
      <c r="O5028" s="10"/>
      <c r="P5028" s="10"/>
      <c r="Q5028" s="10"/>
      <c r="R5028" s="10"/>
      <c r="S5028" s="10"/>
      <c r="T5028" s="10"/>
      <c r="U5028" s="10"/>
      <c r="V5028" s="10"/>
      <c r="W5028" s="10"/>
      <c r="X5028" s="10"/>
      <c r="Y5028" s="10"/>
      <c r="Z5028" s="10"/>
      <c r="AA5028" s="13"/>
    </row>
    <row r="5029" spans="1:27">
      <c r="A5029" s="13"/>
      <c r="B5029" s="13"/>
      <c r="C5029" s="10"/>
      <c r="D5029" s="10"/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  <c r="O5029" s="10"/>
      <c r="P5029" s="10"/>
      <c r="Q5029" s="10"/>
      <c r="R5029" s="10"/>
      <c r="S5029" s="10"/>
      <c r="T5029" s="10"/>
      <c r="U5029" s="10"/>
      <c r="V5029" s="10"/>
      <c r="W5029" s="10"/>
      <c r="X5029" s="10"/>
      <c r="Y5029" s="10"/>
      <c r="Z5029" s="10"/>
      <c r="AA5029" s="13"/>
    </row>
    <row r="5030" spans="1:27">
      <c r="A5030" s="13"/>
      <c r="B5030" s="13"/>
      <c r="C5030" s="10"/>
      <c r="D5030" s="10"/>
      <c r="E5030" s="10"/>
      <c r="F5030" s="10"/>
      <c r="G5030" s="10"/>
      <c r="H5030" s="10"/>
      <c r="I5030" s="10"/>
      <c r="J5030" s="10"/>
      <c r="K5030" s="10"/>
      <c r="L5030" s="10"/>
      <c r="M5030" s="10"/>
      <c r="N5030" s="10"/>
      <c r="O5030" s="10"/>
      <c r="P5030" s="10"/>
      <c r="Q5030" s="10"/>
      <c r="R5030" s="10"/>
      <c r="S5030" s="10"/>
      <c r="T5030" s="10"/>
      <c r="U5030" s="10"/>
      <c r="V5030" s="10"/>
      <c r="W5030" s="10"/>
      <c r="X5030" s="10"/>
      <c r="Y5030" s="10"/>
      <c r="Z5030" s="10"/>
      <c r="AA5030" s="13"/>
    </row>
    <row r="5031" spans="1:27">
      <c r="A5031" s="13"/>
      <c r="B5031" s="13"/>
      <c r="C5031" s="10"/>
      <c r="D5031" s="10"/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  <c r="O5031" s="10"/>
      <c r="P5031" s="10"/>
      <c r="Q5031" s="10"/>
      <c r="R5031" s="10"/>
      <c r="S5031" s="10"/>
      <c r="T5031" s="10"/>
      <c r="U5031" s="10"/>
      <c r="V5031" s="10"/>
      <c r="W5031" s="10"/>
      <c r="X5031" s="10"/>
      <c r="Y5031" s="10"/>
      <c r="Z5031" s="10"/>
      <c r="AA5031" s="13"/>
    </row>
    <row r="5032" spans="1:27">
      <c r="A5032" s="13"/>
      <c r="B5032" s="13"/>
      <c r="C5032" s="10"/>
      <c r="D5032" s="10"/>
      <c r="E5032" s="10"/>
      <c r="F5032" s="10"/>
      <c r="G5032" s="10"/>
      <c r="H5032" s="10"/>
      <c r="I5032" s="10"/>
      <c r="J5032" s="10"/>
      <c r="K5032" s="10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W5032" s="10"/>
      <c r="X5032" s="10"/>
      <c r="Y5032" s="10"/>
      <c r="Z5032" s="10"/>
      <c r="AA5032" s="13"/>
    </row>
    <row r="5033" spans="1:27">
      <c r="A5033" s="13"/>
      <c r="B5033" s="13"/>
      <c r="C5033" s="10"/>
      <c r="D5033" s="10"/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W5033" s="10"/>
      <c r="X5033" s="10"/>
      <c r="Y5033" s="10"/>
      <c r="Z5033" s="10"/>
      <c r="AA5033" s="13"/>
    </row>
    <row r="5034" spans="1:27">
      <c r="A5034" s="13"/>
      <c r="B5034" s="13"/>
      <c r="C5034" s="10"/>
      <c r="D5034" s="10"/>
      <c r="E5034" s="10"/>
      <c r="F5034" s="10"/>
      <c r="G5034" s="10"/>
      <c r="H5034" s="10"/>
      <c r="I5034" s="10"/>
      <c r="J5034" s="10"/>
      <c r="K5034" s="10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W5034" s="10"/>
      <c r="X5034" s="10"/>
      <c r="Y5034" s="10"/>
      <c r="Z5034" s="10"/>
      <c r="AA5034" s="13"/>
    </row>
    <row r="5035" spans="1:27">
      <c r="A5035" s="13"/>
      <c r="B5035" s="13"/>
      <c r="C5035" s="10"/>
      <c r="D5035" s="10"/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  <c r="AA5035" s="13"/>
    </row>
    <row r="5036" spans="1:27">
      <c r="A5036" s="13"/>
      <c r="B5036" s="13"/>
      <c r="C5036" s="10"/>
      <c r="D5036" s="10"/>
      <c r="E5036" s="10"/>
      <c r="F5036" s="10"/>
      <c r="G5036" s="10"/>
      <c r="H5036" s="10"/>
      <c r="I5036" s="10"/>
      <c r="J5036" s="10"/>
      <c r="K5036" s="10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W5036" s="10"/>
      <c r="X5036" s="10"/>
      <c r="Y5036" s="10"/>
      <c r="Z5036" s="10"/>
      <c r="AA5036" s="13"/>
    </row>
    <row r="5037" spans="1:27">
      <c r="A5037" s="13"/>
      <c r="B5037" s="13"/>
      <c r="C5037" s="10"/>
      <c r="D5037" s="10"/>
      <c r="E5037" s="10"/>
      <c r="F5037" s="10"/>
      <c r="G5037" s="10"/>
      <c r="H5037" s="10"/>
      <c r="I5037" s="10"/>
      <c r="J5037" s="10"/>
      <c r="K5037" s="10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  <c r="V5037" s="10"/>
      <c r="W5037" s="10"/>
      <c r="X5037" s="10"/>
      <c r="Y5037" s="10"/>
      <c r="Z5037" s="10"/>
      <c r="AA5037" s="13"/>
    </row>
    <row r="5038" spans="1:27">
      <c r="A5038" s="13"/>
      <c r="B5038" s="13"/>
      <c r="C5038" s="10"/>
      <c r="D5038" s="10"/>
      <c r="E5038" s="10"/>
      <c r="F5038" s="10"/>
      <c r="G5038" s="10"/>
      <c r="H5038" s="10"/>
      <c r="I5038" s="10"/>
      <c r="J5038" s="10"/>
      <c r="K5038" s="10"/>
      <c r="L5038" s="10"/>
      <c r="M5038" s="10"/>
      <c r="N5038" s="10"/>
      <c r="O5038" s="10"/>
      <c r="P5038" s="10"/>
      <c r="Q5038" s="10"/>
      <c r="R5038" s="10"/>
      <c r="S5038" s="10"/>
      <c r="T5038" s="10"/>
      <c r="U5038" s="10"/>
      <c r="V5038" s="10"/>
      <c r="W5038" s="10"/>
      <c r="X5038" s="10"/>
      <c r="Y5038" s="10"/>
      <c r="Z5038" s="10"/>
      <c r="AA5038" s="13"/>
    </row>
    <row r="5039" spans="1:27">
      <c r="A5039" s="13"/>
      <c r="B5039" s="13"/>
      <c r="C5039" s="10"/>
      <c r="D5039" s="10"/>
      <c r="E5039" s="10"/>
      <c r="F5039" s="10"/>
      <c r="G5039" s="10"/>
      <c r="H5039" s="10"/>
      <c r="I5039" s="10"/>
      <c r="J5039" s="10"/>
      <c r="K5039" s="10"/>
      <c r="L5039" s="10"/>
      <c r="M5039" s="10"/>
      <c r="N5039" s="10"/>
      <c r="O5039" s="10"/>
      <c r="P5039" s="10"/>
      <c r="Q5039" s="10"/>
      <c r="R5039" s="10"/>
      <c r="S5039" s="10"/>
      <c r="T5039" s="10"/>
      <c r="U5039" s="10"/>
      <c r="V5039" s="10"/>
      <c r="W5039" s="10"/>
      <c r="X5039" s="10"/>
      <c r="Y5039" s="10"/>
      <c r="Z5039" s="10"/>
      <c r="AA5039" s="13"/>
    </row>
    <row r="5040" spans="1:27">
      <c r="A5040" s="13"/>
      <c r="B5040" s="13"/>
      <c r="C5040" s="10"/>
      <c r="D5040" s="10"/>
      <c r="E5040" s="10"/>
      <c r="F5040" s="10"/>
      <c r="G5040" s="10"/>
      <c r="H5040" s="10"/>
      <c r="I5040" s="10"/>
      <c r="J5040" s="10"/>
      <c r="K5040" s="10"/>
      <c r="L5040" s="10"/>
      <c r="M5040" s="10"/>
      <c r="N5040" s="10"/>
      <c r="O5040" s="10"/>
      <c r="P5040" s="10"/>
      <c r="Q5040" s="10"/>
      <c r="R5040" s="10"/>
      <c r="S5040" s="10"/>
      <c r="T5040" s="10"/>
      <c r="U5040" s="10"/>
      <c r="V5040" s="10"/>
      <c r="W5040" s="10"/>
      <c r="X5040" s="10"/>
      <c r="Y5040" s="10"/>
      <c r="Z5040" s="10"/>
      <c r="AA5040" s="13"/>
    </row>
    <row r="5041" spans="1:27">
      <c r="A5041" s="13"/>
      <c r="B5041" s="13"/>
      <c r="C5041" s="10"/>
      <c r="D5041" s="10"/>
      <c r="E5041" s="10"/>
      <c r="F5041" s="10"/>
      <c r="G5041" s="10"/>
      <c r="H5041" s="10"/>
      <c r="I5041" s="10"/>
      <c r="J5041" s="10"/>
      <c r="K5041" s="10"/>
      <c r="L5041" s="10"/>
      <c r="M5041" s="10"/>
      <c r="N5041" s="10"/>
      <c r="O5041" s="10"/>
      <c r="P5041" s="10"/>
      <c r="Q5041" s="10"/>
      <c r="R5041" s="10"/>
      <c r="S5041" s="10"/>
      <c r="T5041" s="10"/>
      <c r="U5041" s="10"/>
      <c r="V5041" s="10"/>
      <c r="W5041" s="10"/>
      <c r="X5041" s="10"/>
      <c r="Y5041" s="10"/>
      <c r="Z5041" s="10"/>
      <c r="AA5041" s="13"/>
    </row>
    <row r="5042" spans="1:27">
      <c r="A5042" s="13"/>
      <c r="B5042" s="13"/>
      <c r="C5042" s="10"/>
      <c r="D5042" s="10"/>
      <c r="E5042" s="10"/>
      <c r="F5042" s="10"/>
      <c r="G5042" s="10"/>
      <c r="H5042" s="10"/>
      <c r="I5042" s="10"/>
      <c r="J5042" s="10"/>
      <c r="K5042" s="10"/>
      <c r="L5042" s="10"/>
      <c r="M5042" s="10"/>
      <c r="N5042" s="10"/>
      <c r="O5042" s="10"/>
      <c r="P5042" s="10"/>
      <c r="Q5042" s="10"/>
      <c r="R5042" s="10"/>
      <c r="S5042" s="10"/>
      <c r="T5042" s="10"/>
      <c r="U5042" s="10"/>
      <c r="V5042" s="10"/>
      <c r="W5042" s="10"/>
      <c r="X5042" s="10"/>
      <c r="Y5042" s="10"/>
      <c r="Z5042" s="10"/>
      <c r="AA5042" s="13"/>
    </row>
    <row r="5043" spans="1:27">
      <c r="A5043" s="13"/>
      <c r="B5043" s="13"/>
      <c r="C5043" s="10"/>
      <c r="D5043" s="10"/>
      <c r="E5043" s="10"/>
      <c r="F5043" s="10"/>
      <c r="G5043" s="10"/>
      <c r="H5043" s="10"/>
      <c r="I5043" s="10"/>
      <c r="J5043" s="10"/>
      <c r="K5043" s="10"/>
      <c r="L5043" s="10"/>
      <c r="M5043" s="10"/>
      <c r="N5043" s="10"/>
      <c r="O5043" s="10"/>
      <c r="P5043" s="10"/>
      <c r="Q5043" s="10"/>
      <c r="R5043" s="10"/>
      <c r="S5043" s="10"/>
      <c r="T5043" s="10"/>
      <c r="U5043" s="10"/>
      <c r="V5043" s="10"/>
      <c r="W5043" s="10"/>
      <c r="X5043" s="10"/>
      <c r="Y5043" s="10"/>
      <c r="Z5043" s="10"/>
      <c r="AA5043" s="13"/>
    </row>
    <row r="5044" spans="1:27">
      <c r="A5044" s="13"/>
      <c r="B5044" s="13"/>
      <c r="C5044" s="10"/>
      <c r="D5044" s="10"/>
      <c r="E5044" s="10"/>
      <c r="F5044" s="10"/>
      <c r="G5044" s="10"/>
      <c r="H5044" s="10"/>
      <c r="I5044" s="10"/>
      <c r="J5044" s="10"/>
      <c r="K5044" s="10"/>
      <c r="L5044" s="10"/>
      <c r="M5044" s="10"/>
      <c r="N5044" s="10"/>
      <c r="O5044" s="10"/>
      <c r="P5044" s="10"/>
      <c r="Q5044" s="10"/>
      <c r="R5044" s="10"/>
      <c r="S5044" s="10"/>
      <c r="T5044" s="10"/>
      <c r="U5044" s="10"/>
      <c r="V5044" s="10"/>
      <c r="W5044" s="10"/>
      <c r="X5044" s="10"/>
      <c r="Y5044" s="10"/>
      <c r="Z5044" s="10"/>
      <c r="AA5044" s="13"/>
    </row>
    <row r="5045" spans="1:27">
      <c r="A5045" s="13"/>
      <c r="B5045" s="13"/>
      <c r="C5045" s="10"/>
      <c r="D5045" s="10"/>
      <c r="E5045" s="10"/>
      <c r="F5045" s="10"/>
      <c r="G5045" s="10"/>
      <c r="H5045" s="10"/>
      <c r="I5045" s="10"/>
      <c r="J5045" s="10"/>
      <c r="K5045" s="10"/>
      <c r="L5045" s="10"/>
      <c r="M5045" s="10"/>
      <c r="N5045" s="10"/>
      <c r="O5045" s="10"/>
      <c r="P5045" s="10"/>
      <c r="Q5045" s="10"/>
      <c r="R5045" s="10"/>
      <c r="S5045" s="10"/>
      <c r="T5045" s="10"/>
      <c r="U5045" s="10"/>
      <c r="V5045" s="10"/>
      <c r="W5045" s="10"/>
      <c r="X5045" s="10"/>
      <c r="Y5045" s="10"/>
      <c r="Z5045" s="10"/>
      <c r="AA5045" s="13"/>
    </row>
    <row r="5046" spans="1:27">
      <c r="A5046" s="13"/>
      <c r="B5046" s="13"/>
      <c r="C5046" s="10"/>
      <c r="D5046" s="10"/>
      <c r="E5046" s="10"/>
      <c r="F5046" s="10"/>
      <c r="G5046" s="10"/>
      <c r="H5046" s="10"/>
      <c r="I5046" s="10"/>
      <c r="J5046" s="10"/>
      <c r="K5046" s="10"/>
      <c r="L5046" s="10"/>
      <c r="M5046" s="10"/>
      <c r="N5046" s="10"/>
      <c r="O5046" s="10"/>
      <c r="P5046" s="10"/>
      <c r="Q5046" s="10"/>
      <c r="R5046" s="10"/>
      <c r="S5046" s="10"/>
      <c r="T5046" s="10"/>
      <c r="U5046" s="10"/>
      <c r="V5046" s="10"/>
      <c r="W5046" s="10"/>
      <c r="X5046" s="10"/>
      <c r="Y5046" s="10"/>
      <c r="Z5046" s="10"/>
      <c r="AA5046" s="13"/>
    </row>
    <row r="5047" spans="1:27">
      <c r="A5047" s="13"/>
      <c r="B5047" s="13"/>
      <c r="C5047" s="10"/>
      <c r="D5047" s="10"/>
      <c r="E5047" s="10"/>
      <c r="F5047" s="10"/>
      <c r="G5047" s="10"/>
      <c r="H5047" s="10"/>
      <c r="I5047" s="10"/>
      <c r="J5047" s="10"/>
      <c r="K5047" s="10"/>
      <c r="L5047" s="10"/>
      <c r="M5047" s="10"/>
      <c r="N5047" s="10"/>
      <c r="O5047" s="10"/>
      <c r="P5047" s="10"/>
      <c r="Q5047" s="10"/>
      <c r="R5047" s="10"/>
      <c r="S5047" s="10"/>
      <c r="T5047" s="10"/>
      <c r="U5047" s="10"/>
      <c r="V5047" s="10"/>
      <c r="W5047" s="10"/>
      <c r="X5047" s="10"/>
      <c r="Y5047" s="10"/>
      <c r="Z5047" s="10"/>
      <c r="AA5047" s="13"/>
    </row>
    <row r="5048" spans="1:27">
      <c r="A5048" s="13"/>
      <c r="B5048" s="13"/>
      <c r="C5048" s="10"/>
      <c r="D5048" s="10"/>
      <c r="E5048" s="10"/>
      <c r="F5048" s="10"/>
      <c r="G5048" s="10"/>
      <c r="H5048" s="10"/>
      <c r="I5048" s="10"/>
      <c r="J5048" s="10"/>
      <c r="K5048" s="10"/>
      <c r="L5048" s="10"/>
      <c r="M5048" s="10"/>
      <c r="N5048" s="10"/>
      <c r="O5048" s="10"/>
      <c r="P5048" s="10"/>
      <c r="Q5048" s="10"/>
      <c r="R5048" s="10"/>
      <c r="S5048" s="10"/>
      <c r="T5048" s="10"/>
      <c r="U5048" s="10"/>
      <c r="V5048" s="10"/>
      <c r="W5048" s="10"/>
      <c r="X5048" s="10"/>
      <c r="Y5048" s="10"/>
      <c r="Z5048" s="10"/>
      <c r="AA5048" s="13"/>
    </row>
    <row r="5049" spans="1:27">
      <c r="A5049" s="13"/>
      <c r="B5049" s="13"/>
      <c r="C5049" s="10"/>
      <c r="D5049" s="10"/>
      <c r="E5049" s="10"/>
      <c r="F5049" s="10"/>
      <c r="G5049" s="10"/>
      <c r="H5049" s="10"/>
      <c r="I5049" s="10"/>
      <c r="J5049" s="10"/>
      <c r="K5049" s="10"/>
      <c r="L5049" s="10"/>
      <c r="M5049" s="10"/>
      <c r="N5049" s="10"/>
      <c r="O5049" s="10"/>
      <c r="P5049" s="10"/>
      <c r="Q5049" s="10"/>
      <c r="R5049" s="10"/>
      <c r="S5049" s="10"/>
      <c r="T5049" s="10"/>
      <c r="U5049" s="10"/>
      <c r="V5049" s="10"/>
      <c r="W5049" s="10"/>
      <c r="X5049" s="10"/>
      <c r="Y5049" s="10"/>
      <c r="Z5049" s="10"/>
      <c r="AA5049" s="13"/>
    </row>
    <row r="5050" spans="1:27">
      <c r="A5050" s="13"/>
      <c r="B5050" s="13"/>
      <c r="C5050" s="10"/>
      <c r="D5050" s="10"/>
      <c r="E5050" s="10"/>
      <c r="F5050" s="10"/>
      <c r="G5050" s="10"/>
      <c r="H5050" s="10"/>
      <c r="I5050" s="10"/>
      <c r="J5050" s="10"/>
      <c r="K5050" s="10"/>
      <c r="L5050" s="10"/>
      <c r="M5050" s="10"/>
      <c r="N5050" s="10"/>
      <c r="O5050" s="10"/>
      <c r="P5050" s="10"/>
      <c r="Q5050" s="10"/>
      <c r="R5050" s="10"/>
      <c r="S5050" s="10"/>
      <c r="T5050" s="10"/>
      <c r="U5050" s="10"/>
      <c r="V5050" s="10"/>
      <c r="W5050" s="10"/>
      <c r="X5050" s="10"/>
      <c r="Y5050" s="10"/>
      <c r="Z5050" s="10"/>
      <c r="AA5050" s="13"/>
    </row>
    <row r="5051" spans="1:27">
      <c r="A5051" s="13"/>
      <c r="B5051" s="13"/>
      <c r="C5051" s="10"/>
      <c r="D5051" s="10"/>
      <c r="E5051" s="10"/>
      <c r="F5051" s="10"/>
      <c r="G5051" s="10"/>
      <c r="H5051" s="10"/>
      <c r="I5051" s="10"/>
      <c r="J5051" s="10"/>
      <c r="K5051" s="10"/>
      <c r="L5051" s="10"/>
      <c r="M5051" s="10"/>
      <c r="N5051" s="10"/>
      <c r="O5051" s="10"/>
      <c r="P5051" s="10"/>
      <c r="Q5051" s="10"/>
      <c r="R5051" s="10"/>
      <c r="S5051" s="10"/>
      <c r="T5051" s="10"/>
      <c r="U5051" s="10"/>
      <c r="V5051" s="10"/>
      <c r="W5051" s="10"/>
      <c r="X5051" s="10"/>
      <c r="Y5051" s="10"/>
      <c r="Z5051" s="10"/>
      <c r="AA5051" s="13"/>
    </row>
    <row r="5052" spans="1:27">
      <c r="A5052" s="13"/>
      <c r="B5052" s="13"/>
      <c r="C5052" s="10"/>
      <c r="D5052" s="10"/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W5052" s="10"/>
      <c r="X5052" s="10"/>
      <c r="Y5052" s="10"/>
      <c r="Z5052" s="10"/>
      <c r="AA5052" s="13"/>
    </row>
    <row r="5053" spans="1:27">
      <c r="A5053" s="13"/>
      <c r="B5053" s="13"/>
      <c r="C5053" s="10"/>
      <c r="D5053" s="10"/>
      <c r="E5053" s="10"/>
      <c r="F5053" s="10"/>
      <c r="G5053" s="10"/>
      <c r="H5053" s="10"/>
      <c r="I5053" s="10"/>
      <c r="J5053" s="10"/>
      <c r="K5053" s="10"/>
      <c r="L5053" s="10"/>
      <c r="M5053" s="10"/>
      <c r="N5053" s="10"/>
      <c r="O5053" s="10"/>
      <c r="P5053" s="10"/>
      <c r="Q5053" s="10"/>
      <c r="R5053" s="10"/>
      <c r="S5053" s="10"/>
      <c r="T5053" s="10"/>
      <c r="U5053" s="10"/>
      <c r="V5053" s="10"/>
      <c r="W5053" s="10"/>
      <c r="X5053" s="10"/>
      <c r="Y5053" s="10"/>
      <c r="Z5053" s="10"/>
      <c r="AA5053" s="13"/>
    </row>
    <row r="5054" spans="1:27">
      <c r="A5054" s="13"/>
      <c r="B5054" s="13"/>
      <c r="C5054" s="10"/>
      <c r="D5054" s="10"/>
      <c r="E5054" s="10"/>
      <c r="F5054" s="10"/>
      <c r="G5054" s="10"/>
      <c r="H5054" s="10"/>
      <c r="I5054" s="10"/>
      <c r="J5054" s="10"/>
      <c r="K5054" s="10"/>
      <c r="L5054" s="10"/>
      <c r="M5054" s="10"/>
      <c r="N5054" s="10"/>
      <c r="O5054" s="10"/>
      <c r="P5054" s="10"/>
      <c r="Q5054" s="10"/>
      <c r="R5054" s="10"/>
      <c r="S5054" s="10"/>
      <c r="T5054" s="10"/>
      <c r="U5054" s="10"/>
      <c r="V5054" s="10"/>
      <c r="W5054" s="10"/>
      <c r="X5054" s="10"/>
      <c r="Y5054" s="10"/>
      <c r="Z5054" s="10"/>
      <c r="AA5054" s="13"/>
    </row>
    <row r="5055" spans="1:27">
      <c r="A5055" s="13"/>
      <c r="B5055" s="13"/>
      <c r="C5055" s="10"/>
      <c r="D5055" s="10"/>
      <c r="E5055" s="10"/>
      <c r="F5055" s="10"/>
      <c r="G5055" s="10"/>
      <c r="H5055" s="10"/>
      <c r="I5055" s="10"/>
      <c r="J5055" s="10"/>
      <c r="K5055" s="10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  <c r="AA5055" s="13"/>
    </row>
    <row r="5056" spans="1:27">
      <c r="A5056" s="13"/>
      <c r="B5056" s="13"/>
      <c r="C5056" s="10"/>
      <c r="D5056" s="10"/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W5056" s="10"/>
      <c r="X5056" s="10"/>
      <c r="Y5056" s="10"/>
      <c r="Z5056" s="10"/>
      <c r="AA5056" s="13"/>
    </row>
    <row r="5057" spans="1:27">
      <c r="A5057" s="13"/>
      <c r="B5057" s="13"/>
      <c r="C5057" s="10"/>
      <c r="D5057" s="10"/>
      <c r="E5057" s="10"/>
      <c r="F5057" s="10"/>
      <c r="G5057" s="10"/>
      <c r="H5057" s="10"/>
      <c r="I5057" s="10"/>
      <c r="J5057" s="10"/>
      <c r="K5057" s="10"/>
      <c r="L5057" s="10"/>
      <c r="M5057" s="10"/>
      <c r="N5057" s="10"/>
      <c r="O5057" s="10"/>
      <c r="P5057" s="10"/>
      <c r="Q5057" s="10"/>
      <c r="R5057" s="10"/>
      <c r="S5057" s="10"/>
      <c r="T5057" s="10"/>
      <c r="U5057" s="10"/>
      <c r="V5057" s="10"/>
      <c r="W5057" s="10"/>
      <c r="X5057" s="10"/>
      <c r="Y5057" s="10"/>
      <c r="Z5057" s="10"/>
      <c r="AA5057" s="13"/>
    </row>
    <row r="5058" spans="1:27">
      <c r="A5058" s="13"/>
      <c r="B5058" s="13"/>
      <c r="C5058" s="10"/>
      <c r="D5058" s="10"/>
      <c r="E5058" s="10"/>
      <c r="F5058" s="10"/>
      <c r="G5058" s="10"/>
      <c r="H5058" s="10"/>
      <c r="I5058" s="10"/>
      <c r="J5058" s="10"/>
      <c r="K5058" s="10"/>
      <c r="L5058" s="10"/>
      <c r="M5058" s="10"/>
      <c r="N5058" s="10"/>
      <c r="O5058" s="10"/>
      <c r="P5058" s="10"/>
      <c r="Q5058" s="10"/>
      <c r="R5058" s="10"/>
      <c r="S5058" s="10"/>
      <c r="T5058" s="10"/>
      <c r="U5058" s="10"/>
      <c r="V5058" s="10"/>
      <c r="W5058" s="10"/>
      <c r="X5058" s="10"/>
      <c r="Y5058" s="10"/>
      <c r="Z5058" s="10"/>
      <c r="AA5058" s="13"/>
    </row>
    <row r="5059" spans="1:27">
      <c r="A5059" s="13"/>
      <c r="B5059" s="13"/>
      <c r="C5059" s="10"/>
      <c r="D5059" s="10"/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  <c r="O5059" s="10"/>
      <c r="P5059" s="10"/>
      <c r="Q5059" s="10"/>
      <c r="R5059" s="10"/>
      <c r="S5059" s="10"/>
      <c r="T5059" s="10"/>
      <c r="U5059" s="10"/>
      <c r="V5059" s="10"/>
      <c r="W5059" s="10"/>
      <c r="X5059" s="10"/>
      <c r="Y5059" s="10"/>
      <c r="Z5059" s="10"/>
      <c r="AA5059" s="13"/>
    </row>
    <row r="5060" spans="1:27">
      <c r="A5060" s="13"/>
      <c r="B5060" s="13"/>
      <c r="C5060" s="10"/>
      <c r="D5060" s="10"/>
      <c r="E5060" s="10"/>
      <c r="F5060" s="10"/>
      <c r="G5060" s="10"/>
      <c r="H5060" s="10"/>
      <c r="I5060" s="10"/>
      <c r="J5060" s="10"/>
      <c r="K5060" s="10"/>
      <c r="L5060" s="10"/>
      <c r="M5060" s="10"/>
      <c r="N5060" s="10"/>
      <c r="O5060" s="10"/>
      <c r="P5060" s="10"/>
      <c r="Q5060" s="10"/>
      <c r="R5060" s="10"/>
      <c r="S5060" s="10"/>
      <c r="T5060" s="10"/>
      <c r="U5060" s="10"/>
      <c r="V5060" s="10"/>
      <c r="W5060" s="10"/>
      <c r="X5060" s="10"/>
      <c r="Y5060" s="10"/>
      <c r="Z5060" s="10"/>
      <c r="AA5060" s="13"/>
    </row>
    <row r="5061" spans="1:27">
      <c r="A5061" s="13"/>
      <c r="B5061" s="13"/>
      <c r="C5061" s="10"/>
      <c r="D5061" s="10"/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  <c r="O5061" s="10"/>
      <c r="P5061" s="10"/>
      <c r="Q5061" s="10"/>
      <c r="R5061" s="10"/>
      <c r="S5061" s="10"/>
      <c r="T5061" s="10"/>
      <c r="U5061" s="10"/>
      <c r="V5061" s="10"/>
      <c r="W5061" s="10"/>
      <c r="X5061" s="10"/>
      <c r="Y5061" s="10"/>
      <c r="Z5061" s="10"/>
      <c r="AA5061" s="13"/>
    </row>
    <row r="5062" spans="1:27">
      <c r="A5062" s="13"/>
      <c r="B5062" s="13"/>
      <c r="C5062" s="10"/>
      <c r="D5062" s="10"/>
      <c r="E5062" s="10"/>
      <c r="F5062" s="10"/>
      <c r="G5062" s="10"/>
      <c r="H5062" s="10"/>
      <c r="I5062" s="10"/>
      <c r="J5062" s="10"/>
      <c r="K5062" s="10"/>
      <c r="L5062" s="10"/>
      <c r="M5062" s="10"/>
      <c r="N5062" s="10"/>
      <c r="O5062" s="10"/>
      <c r="P5062" s="10"/>
      <c r="Q5062" s="10"/>
      <c r="R5062" s="10"/>
      <c r="S5062" s="10"/>
      <c r="T5062" s="10"/>
      <c r="U5062" s="10"/>
      <c r="V5062" s="10"/>
      <c r="W5062" s="10"/>
      <c r="X5062" s="10"/>
      <c r="Y5062" s="10"/>
      <c r="Z5062" s="10"/>
      <c r="AA5062" s="13"/>
    </row>
    <row r="5063" spans="1:27">
      <c r="A5063" s="13"/>
      <c r="B5063" s="13"/>
      <c r="C5063" s="10"/>
      <c r="D5063" s="10"/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  <c r="AA5063" s="13"/>
    </row>
    <row r="5064" spans="1:27">
      <c r="A5064" s="13"/>
      <c r="B5064" s="13"/>
      <c r="C5064" s="10"/>
      <c r="D5064" s="10"/>
      <c r="E5064" s="10"/>
      <c r="F5064" s="10"/>
      <c r="G5064" s="10"/>
      <c r="H5064" s="10"/>
      <c r="I5064" s="10"/>
      <c r="J5064" s="10"/>
      <c r="K5064" s="10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W5064" s="10"/>
      <c r="X5064" s="10"/>
      <c r="Y5064" s="10"/>
      <c r="Z5064" s="10"/>
      <c r="AA5064" s="13"/>
    </row>
    <row r="5065" spans="1:27">
      <c r="A5065" s="13"/>
      <c r="B5065" s="13"/>
      <c r="C5065" s="10"/>
      <c r="D5065" s="10"/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  <c r="O5065" s="10"/>
      <c r="P5065" s="10"/>
      <c r="Q5065" s="10"/>
      <c r="R5065" s="10"/>
      <c r="S5065" s="10"/>
      <c r="T5065" s="10"/>
      <c r="U5065" s="10"/>
      <c r="V5065" s="10"/>
      <c r="W5065" s="10"/>
      <c r="X5065" s="10"/>
      <c r="Y5065" s="10"/>
      <c r="Z5065" s="10"/>
      <c r="AA5065" s="13"/>
    </row>
    <row r="5066" spans="1:27">
      <c r="A5066" s="13"/>
      <c r="B5066" s="13"/>
      <c r="C5066" s="10"/>
      <c r="D5066" s="10"/>
      <c r="E5066" s="10"/>
      <c r="F5066" s="10"/>
      <c r="G5066" s="10"/>
      <c r="H5066" s="10"/>
      <c r="I5066" s="10"/>
      <c r="J5066" s="10"/>
      <c r="K5066" s="10"/>
      <c r="L5066" s="10"/>
      <c r="M5066" s="10"/>
      <c r="N5066" s="10"/>
      <c r="O5066" s="10"/>
      <c r="P5066" s="10"/>
      <c r="Q5066" s="10"/>
      <c r="R5066" s="10"/>
      <c r="S5066" s="10"/>
      <c r="T5066" s="10"/>
      <c r="U5066" s="10"/>
      <c r="V5066" s="10"/>
      <c r="W5066" s="10"/>
      <c r="X5066" s="10"/>
      <c r="Y5066" s="10"/>
      <c r="Z5066" s="10"/>
      <c r="AA5066" s="13"/>
    </row>
    <row r="5067" spans="1:27">
      <c r="A5067" s="13"/>
      <c r="B5067" s="13"/>
      <c r="C5067" s="10"/>
      <c r="D5067" s="10"/>
      <c r="E5067" s="10"/>
      <c r="F5067" s="10"/>
      <c r="G5067" s="10"/>
      <c r="H5067" s="10"/>
      <c r="I5067" s="10"/>
      <c r="J5067" s="10"/>
      <c r="K5067" s="10"/>
      <c r="L5067" s="10"/>
      <c r="M5067" s="10"/>
      <c r="N5067" s="10"/>
      <c r="O5067" s="10"/>
      <c r="P5067" s="10"/>
      <c r="Q5067" s="10"/>
      <c r="R5067" s="10"/>
      <c r="S5067" s="10"/>
      <c r="T5067" s="10"/>
      <c r="U5067" s="10"/>
      <c r="V5067" s="10"/>
      <c r="W5067" s="10"/>
      <c r="X5067" s="10"/>
      <c r="Y5067" s="10"/>
      <c r="Z5067" s="10"/>
      <c r="AA5067" s="13"/>
    </row>
    <row r="5068" spans="1:27">
      <c r="A5068" s="13"/>
      <c r="B5068" s="13"/>
      <c r="C5068" s="10"/>
      <c r="D5068" s="10"/>
      <c r="E5068" s="10"/>
      <c r="F5068" s="10"/>
      <c r="G5068" s="10"/>
      <c r="H5068" s="10"/>
      <c r="I5068" s="10"/>
      <c r="J5068" s="10"/>
      <c r="K5068" s="10"/>
      <c r="L5068" s="10"/>
      <c r="M5068" s="10"/>
      <c r="N5068" s="10"/>
      <c r="O5068" s="10"/>
      <c r="P5068" s="10"/>
      <c r="Q5068" s="10"/>
      <c r="R5068" s="10"/>
      <c r="S5068" s="10"/>
      <c r="T5068" s="10"/>
      <c r="U5068" s="10"/>
      <c r="V5068" s="10"/>
      <c r="W5068" s="10"/>
      <c r="X5068" s="10"/>
      <c r="Y5068" s="10"/>
      <c r="Z5068" s="10"/>
      <c r="AA5068" s="13"/>
    </row>
    <row r="5069" spans="1:27">
      <c r="A5069" s="13"/>
      <c r="B5069" s="13"/>
      <c r="C5069" s="10"/>
      <c r="D5069" s="10"/>
      <c r="E5069" s="10"/>
      <c r="F5069" s="10"/>
      <c r="G5069" s="10"/>
      <c r="H5069" s="10"/>
      <c r="I5069" s="10"/>
      <c r="J5069" s="10"/>
      <c r="K5069" s="10"/>
      <c r="L5069" s="10"/>
      <c r="M5069" s="10"/>
      <c r="N5069" s="10"/>
      <c r="O5069" s="10"/>
      <c r="P5069" s="10"/>
      <c r="Q5069" s="10"/>
      <c r="R5069" s="10"/>
      <c r="S5069" s="10"/>
      <c r="T5069" s="10"/>
      <c r="U5069" s="10"/>
      <c r="V5069" s="10"/>
      <c r="W5069" s="10"/>
      <c r="X5069" s="10"/>
      <c r="Y5069" s="10"/>
      <c r="Z5069" s="10"/>
      <c r="AA5069" s="13"/>
    </row>
    <row r="5070" spans="1:27">
      <c r="A5070" s="13"/>
      <c r="B5070" s="13"/>
      <c r="C5070" s="10"/>
      <c r="D5070" s="10"/>
      <c r="E5070" s="10"/>
      <c r="F5070" s="10"/>
      <c r="G5070" s="10"/>
      <c r="H5070" s="10"/>
      <c r="I5070" s="10"/>
      <c r="J5070" s="10"/>
      <c r="K5070" s="10"/>
      <c r="L5070" s="10"/>
      <c r="M5070" s="10"/>
      <c r="N5070" s="10"/>
      <c r="O5070" s="10"/>
      <c r="P5070" s="10"/>
      <c r="Q5070" s="10"/>
      <c r="R5070" s="10"/>
      <c r="S5070" s="10"/>
      <c r="T5070" s="10"/>
      <c r="U5070" s="10"/>
      <c r="V5070" s="10"/>
      <c r="W5070" s="10"/>
      <c r="X5070" s="10"/>
      <c r="Y5070" s="10"/>
      <c r="Z5070" s="10"/>
      <c r="AA5070" s="13"/>
    </row>
    <row r="5071" spans="1:27">
      <c r="A5071" s="13"/>
      <c r="B5071" s="13"/>
      <c r="C5071" s="10"/>
      <c r="D5071" s="10"/>
      <c r="E5071" s="10"/>
      <c r="F5071" s="10"/>
      <c r="G5071" s="10"/>
      <c r="H5071" s="10"/>
      <c r="I5071" s="10"/>
      <c r="J5071" s="10"/>
      <c r="K5071" s="10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  <c r="AA5071" s="13"/>
    </row>
    <row r="5072" spans="1:27">
      <c r="A5072" s="13"/>
      <c r="B5072" s="13"/>
      <c r="C5072" s="10"/>
      <c r="D5072" s="10"/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W5072" s="10"/>
      <c r="X5072" s="10"/>
      <c r="Y5072" s="10"/>
      <c r="Z5072" s="10"/>
      <c r="AA5072" s="13"/>
    </row>
    <row r="5073" spans="1:27">
      <c r="A5073" s="13"/>
      <c r="B5073" s="13"/>
      <c r="C5073" s="10"/>
      <c r="D5073" s="10"/>
      <c r="E5073" s="10"/>
      <c r="F5073" s="10"/>
      <c r="G5073" s="10"/>
      <c r="H5073" s="10"/>
      <c r="I5073" s="10"/>
      <c r="J5073" s="10"/>
      <c r="K5073" s="10"/>
      <c r="L5073" s="10"/>
      <c r="M5073" s="10"/>
      <c r="N5073" s="10"/>
      <c r="O5073" s="10"/>
      <c r="P5073" s="10"/>
      <c r="Q5073" s="10"/>
      <c r="R5073" s="10"/>
      <c r="S5073" s="10"/>
      <c r="T5073" s="10"/>
      <c r="U5073" s="10"/>
      <c r="V5073" s="10"/>
      <c r="W5073" s="10"/>
      <c r="X5073" s="10"/>
      <c r="Y5073" s="10"/>
      <c r="Z5073" s="10"/>
      <c r="AA5073" s="13"/>
    </row>
    <row r="5074" spans="1:27">
      <c r="A5074" s="13"/>
      <c r="B5074" s="13"/>
      <c r="C5074" s="10"/>
      <c r="D5074" s="10"/>
      <c r="E5074" s="10"/>
      <c r="F5074" s="10"/>
      <c r="G5074" s="10"/>
      <c r="H5074" s="10"/>
      <c r="I5074" s="10"/>
      <c r="J5074" s="10"/>
      <c r="K5074" s="10"/>
      <c r="L5074" s="10"/>
      <c r="M5074" s="10"/>
      <c r="N5074" s="10"/>
      <c r="O5074" s="10"/>
      <c r="P5074" s="10"/>
      <c r="Q5074" s="10"/>
      <c r="R5074" s="10"/>
      <c r="S5074" s="10"/>
      <c r="T5074" s="10"/>
      <c r="U5074" s="10"/>
      <c r="V5074" s="10"/>
      <c r="W5074" s="10"/>
      <c r="X5074" s="10"/>
      <c r="Y5074" s="10"/>
      <c r="Z5074" s="10"/>
      <c r="AA5074" s="13"/>
    </row>
    <row r="5075" spans="1:27">
      <c r="A5075" s="13"/>
      <c r="B5075" s="13"/>
      <c r="C5075" s="10"/>
      <c r="D5075" s="10"/>
      <c r="E5075" s="10"/>
      <c r="F5075" s="10"/>
      <c r="G5075" s="10"/>
      <c r="H5075" s="10"/>
      <c r="I5075" s="10"/>
      <c r="J5075" s="10"/>
      <c r="K5075" s="10"/>
      <c r="L5075" s="10"/>
      <c r="M5075" s="10"/>
      <c r="N5075" s="10"/>
      <c r="O5075" s="10"/>
      <c r="P5075" s="10"/>
      <c r="Q5075" s="10"/>
      <c r="R5075" s="10"/>
      <c r="S5075" s="10"/>
      <c r="T5075" s="10"/>
      <c r="U5075" s="10"/>
      <c r="V5075" s="10"/>
      <c r="W5075" s="10"/>
      <c r="X5075" s="10"/>
      <c r="Y5075" s="10"/>
      <c r="Z5075" s="10"/>
      <c r="AA5075" s="13"/>
    </row>
    <row r="5076" spans="1:27">
      <c r="A5076" s="13"/>
      <c r="B5076" s="13"/>
      <c r="C5076" s="10"/>
      <c r="D5076" s="10"/>
      <c r="E5076" s="10"/>
      <c r="F5076" s="10"/>
      <c r="G5076" s="10"/>
      <c r="H5076" s="10"/>
      <c r="I5076" s="10"/>
      <c r="J5076" s="10"/>
      <c r="K5076" s="10"/>
      <c r="L5076" s="10"/>
      <c r="M5076" s="10"/>
      <c r="N5076" s="10"/>
      <c r="O5076" s="10"/>
      <c r="P5076" s="10"/>
      <c r="Q5076" s="10"/>
      <c r="R5076" s="10"/>
      <c r="S5076" s="10"/>
      <c r="T5076" s="10"/>
      <c r="U5076" s="10"/>
      <c r="V5076" s="10"/>
      <c r="W5076" s="10"/>
      <c r="X5076" s="10"/>
      <c r="Y5076" s="10"/>
      <c r="Z5076" s="10"/>
      <c r="AA5076" s="13"/>
    </row>
    <row r="5077" spans="1:27">
      <c r="A5077" s="13"/>
      <c r="B5077" s="13"/>
      <c r="C5077" s="10"/>
      <c r="D5077" s="10"/>
      <c r="E5077" s="10"/>
      <c r="F5077" s="10"/>
      <c r="G5077" s="10"/>
      <c r="H5077" s="10"/>
      <c r="I5077" s="10"/>
      <c r="J5077" s="10"/>
      <c r="K5077" s="10"/>
      <c r="L5077" s="10"/>
      <c r="M5077" s="10"/>
      <c r="N5077" s="10"/>
      <c r="O5077" s="10"/>
      <c r="P5077" s="10"/>
      <c r="Q5077" s="10"/>
      <c r="R5077" s="10"/>
      <c r="S5077" s="10"/>
      <c r="T5077" s="10"/>
      <c r="U5077" s="10"/>
      <c r="V5077" s="10"/>
      <c r="W5077" s="10"/>
      <c r="X5077" s="10"/>
      <c r="Y5077" s="10"/>
      <c r="Z5077" s="10"/>
      <c r="AA5077" s="13"/>
    </row>
    <row r="5078" spans="1:27">
      <c r="A5078" s="13"/>
      <c r="B5078" s="13"/>
      <c r="C5078" s="10"/>
      <c r="D5078" s="10"/>
      <c r="E5078" s="10"/>
      <c r="F5078" s="10"/>
      <c r="G5078" s="10"/>
      <c r="H5078" s="10"/>
      <c r="I5078" s="10"/>
      <c r="J5078" s="10"/>
      <c r="K5078" s="10"/>
      <c r="L5078" s="10"/>
      <c r="M5078" s="10"/>
      <c r="N5078" s="10"/>
      <c r="O5078" s="10"/>
      <c r="P5078" s="10"/>
      <c r="Q5078" s="10"/>
      <c r="R5078" s="10"/>
      <c r="S5078" s="10"/>
      <c r="T5078" s="10"/>
      <c r="U5078" s="10"/>
      <c r="V5078" s="10"/>
      <c r="W5078" s="10"/>
      <c r="X5078" s="10"/>
      <c r="Y5078" s="10"/>
      <c r="Z5078" s="10"/>
      <c r="AA5078" s="13"/>
    </row>
    <row r="5079" spans="1:27">
      <c r="A5079" s="13"/>
      <c r="B5079" s="13"/>
      <c r="C5079" s="10"/>
      <c r="D5079" s="10"/>
      <c r="E5079" s="10"/>
      <c r="F5079" s="10"/>
      <c r="G5079" s="10"/>
      <c r="H5079" s="10"/>
      <c r="I5079" s="10"/>
      <c r="J5079" s="10"/>
      <c r="K5079" s="10"/>
      <c r="L5079" s="10"/>
      <c r="M5079" s="10"/>
      <c r="N5079" s="10"/>
      <c r="O5079" s="10"/>
      <c r="P5079" s="10"/>
      <c r="Q5079" s="10"/>
      <c r="R5079" s="10"/>
      <c r="S5079" s="10"/>
      <c r="T5079" s="10"/>
      <c r="U5079" s="10"/>
      <c r="V5079" s="10"/>
      <c r="W5079" s="10"/>
      <c r="X5079" s="10"/>
      <c r="Y5079" s="10"/>
      <c r="Z5079" s="10"/>
      <c r="AA5079" s="13"/>
    </row>
    <row r="5080" spans="1:27">
      <c r="A5080" s="13"/>
      <c r="B5080" s="13"/>
      <c r="C5080" s="10"/>
      <c r="D5080" s="10"/>
      <c r="E5080" s="10"/>
      <c r="F5080" s="10"/>
      <c r="G5080" s="10"/>
      <c r="H5080" s="10"/>
      <c r="I5080" s="10"/>
      <c r="J5080" s="10"/>
      <c r="K5080" s="10"/>
      <c r="L5080" s="10"/>
      <c r="M5080" s="10"/>
      <c r="N5080" s="10"/>
      <c r="O5080" s="10"/>
      <c r="P5080" s="10"/>
      <c r="Q5080" s="10"/>
      <c r="R5080" s="10"/>
      <c r="S5080" s="10"/>
      <c r="T5080" s="10"/>
      <c r="U5080" s="10"/>
      <c r="V5080" s="10"/>
      <c r="W5080" s="10"/>
      <c r="X5080" s="10"/>
      <c r="Y5080" s="10"/>
      <c r="Z5080" s="10"/>
      <c r="AA5080" s="13"/>
    </row>
    <row r="5081" spans="1:27">
      <c r="A5081" s="13"/>
      <c r="B5081" s="13"/>
      <c r="C5081" s="10"/>
      <c r="D5081" s="10"/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  <c r="AA5081" s="13"/>
    </row>
    <row r="5082" spans="1:27">
      <c r="A5082" s="13"/>
      <c r="B5082" s="13"/>
      <c r="C5082" s="10"/>
      <c r="D5082" s="10"/>
      <c r="E5082" s="10"/>
      <c r="F5082" s="10"/>
      <c r="G5082" s="10"/>
      <c r="H5082" s="10"/>
      <c r="I5082" s="10"/>
      <c r="J5082" s="10"/>
      <c r="K5082" s="10"/>
      <c r="L5082" s="10"/>
      <c r="M5082" s="10"/>
      <c r="N5082" s="10"/>
      <c r="O5082" s="10"/>
      <c r="P5082" s="10"/>
      <c r="Q5082" s="10"/>
      <c r="R5082" s="10"/>
      <c r="S5082" s="10"/>
      <c r="T5082" s="10"/>
      <c r="U5082" s="10"/>
      <c r="V5082" s="10"/>
      <c r="W5082" s="10"/>
      <c r="X5082" s="10"/>
      <c r="Y5082" s="10"/>
      <c r="Z5082" s="10"/>
      <c r="AA5082" s="13"/>
    </row>
    <row r="5083" spans="1:27">
      <c r="A5083" s="13"/>
      <c r="B5083" s="13"/>
      <c r="C5083" s="10"/>
      <c r="D5083" s="10"/>
      <c r="E5083" s="10"/>
      <c r="F5083" s="10"/>
      <c r="G5083" s="10"/>
      <c r="H5083" s="10"/>
      <c r="I5083" s="10"/>
      <c r="J5083" s="10"/>
      <c r="K5083" s="10"/>
      <c r="L5083" s="10"/>
      <c r="M5083" s="10"/>
      <c r="N5083" s="10"/>
      <c r="O5083" s="10"/>
      <c r="P5083" s="10"/>
      <c r="Q5083" s="10"/>
      <c r="R5083" s="10"/>
      <c r="S5083" s="10"/>
      <c r="T5083" s="10"/>
      <c r="U5083" s="10"/>
      <c r="V5083" s="10"/>
      <c r="W5083" s="10"/>
      <c r="X5083" s="10"/>
      <c r="Y5083" s="10"/>
      <c r="Z5083" s="10"/>
      <c r="AA5083" s="13"/>
    </row>
    <row r="5084" spans="1:27">
      <c r="A5084" s="13"/>
      <c r="B5084" s="13"/>
      <c r="C5084" s="10"/>
      <c r="D5084" s="10"/>
      <c r="E5084" s="10"/>
      <c r="F5084" s="10"/>
      <c r="G5084" s="10"/>
      <c r="H5084" s="10"/>
      <c r="I5084" s="10"/>
      <c r="J5084" s="10"/>
      <c r="K5084" s="10"/>
      <c r="L5084" s="10"/>
      <c r="M5084" s="10"/>
      <c r="N5084" s="10"/>
      <c r="O5084" s="10"/>
      <c r="P5084" s="10"/>
      <c r="Q5084" s="10"/>
      <c r="R5084" s="10"/>
      <c r="S5084" s="10"/>
      <c r="T5084" s="10"/>
      <c r="U5084" s="10"/>
      <c r="V5084" s="10"/>
      <c r="W5084" s="10"/>
      <c r="X5084" s="10"/>
      <c r="Y5084" s="10"/>
      <c r="Z5084" s="10"/>
      <c r="AA5084" s="13"/>
    </row>
    <row r="5085" spans="1:27">
      <c r="A5085" s="13"/>
      <c r="B5085" s="13"/>
      <c r="C5085" s="10"/>
      <c r="D5085" s="10"/>
      <c r="E5085" s="10"/>
      <c r="F5085" s="10"/>
      <c r="G5085" s="10"/>
      <c r="H5085" s="10"/>
      <c r="I5085" s="10"/>
      <c r="J5085" s="10"/>
      <c r="K5085" s="10"/>
      <c r="L5085" s="10"/>
      <c r="M5085" s="10"/>
      <c r="N5085" s="10"/>
      <c r="O5085" s="10"/>
      <c r="P5085" s="10"/>
      <c r="Q5085" s="10"/>
      <c r="R5085" s="10"/>
      <c r="S5085" s="10"/>
      <c r="T5085" s="10"/>
      <c r="U5085" s="10"/>
      <c r="V5085" s="10"/>
      <c r="W5085" s="10"/>
      <c r="X5085" s="10"/>
      <c r="Y5085" s="10"/>
      <c r="Z5085" s="10"/>
      <c r="AA5085" s="13"/>
    </row>
    <row r="5086" spans="1:27">
      <c r="A5086" s="13"/>
      <c r="B5086" s="13"/>
      <c r="C5086" s="10"/>
      <c r="D5086" s="10"/>
      <c r="E5086" s="10"/>
      <c r="F5086" s="10"/>
      <c r="G5086" s="10"/>
      <c r="H5086" s="10"/>
      <c r="I5086" s="10"/>
      <c r="J5086" s="10"/>
      <c r="K5086" s="10"/>
      <c r="L5086" s="10"/>
      <c r="M5086" s="10"/>
      <c r="N5086" s="10"/>
      <c r="O5086" s="10"/>
      <c r="P5086" s="10"/>
      <c r="Q5086" s="10"/>
      <c r="R5086" s="10"/>
      <c r="S5086" s="10"/>
      <c r="T5086" s="10"/>
      <c r="U5086" s="10"/>
      <c r="V5086" s="10"/>
      <c r="W5086" s="10"/>
      <c r="X5086" s="10"/>
      <c r="Y5086" s="10"/>
      <c r="Z5086" s="10"/>
      <c r="AA5086" s="13"/>
    </row>
    <row r="5087" spans="1:27">
      <c r="A5087" s="13"/>
      <c r="B5087" s="13"/>
      <c r="C5087" s="10"/>
      <c r="D5087" s="10"/>
      <c r="E5087" s="10"/>
      <c r="F5087" s="10"/>
      <c r="G5087" s="10"/>
      <c r="H5087" s="10"/>
      <c r="I5087" s="10"/>
      <c r="J5087" s="10"/>
      <c r="K5087" s="10"/>
      <c r="L5087" s="10"/>
      <c r="M5087" s="10"/>
      <c r="N5087" s="10"/>
      <c r="O5087" s="10"/>
      <c r="P5087" s="10"/>
      <c r="Q5087" s="10"/>
      <c r="R5087" s="10"/>
      <c r="S5087" s="10"/>
      <c r="T5087" s="10"/>
      <c r="U5087" s="10"/>
      <c r="V5087" s="10"/>
      <c r="W5087" s="10"/>
      <c r="X5087" s="10"/>
      <c r="Y5087" s="10"/>
      <c r="Z5087" s="10"/>
      <c r="AA5087" s="13"/>
    </row>
    <row r="5088" spans="1:27">
      <c r="A5088" s="13"/>
      <c r="B5088" s="13"/>
      <c r="C5088" s="10"/>
      <c r="D5088" s="10"/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W5088" s="10"/>
      <c r="X5088" s="10"/>
      <c r="Y5088" s="10"/>
      <c r="Z5088" s="10"/>
      <c r="AA5088" s="13"/>
    </row>
    <row r="5089" spans="1:27">
      <c r="A5089" s="13"/>
      <c r="B5089" s="13"/>
      <c r="C5089" s="10"/>
      <c r="D5089" s="10"/>
      <c r="E5089" s="10"/>
      <c r="F5089" s="10"/>
      <c r="G5089" s="10"/>
      <c r="H5089" s="10"/>
      <c r="I5089" s="10"/>
      <c r="J5089" s="10"/>
      <c r="K5089" s="10"/>
      <c r="L5089" s="10"/>
      <c r="M5089" s="10"/>
      <c r="N5089" s="10"/>
      <c r="O5089" s="10"/>
      <c r="P5089" s="10"/>
      <c r="Q5089" s="10"/>
      <c r="R5089" s="10"/>
      <c r="S5089" s="10"/>
      <c r="T5089" s="10"/>
      <c r="U5089" s="10"/>
      <c r="V5089" s="10"/>
      <c r="W5089" s="10"/>
      <c r="X5089" s="10"/>
      <c r="Y5089" s="10"/>
      <c r="Z5089" s="10"/>
      <c r="AA5089" s="13"/>
    </row>
    <row r="5090" spans="1:27">
      <c r="A5090" s="13"/>
      <c r="B5090" s="13"/>
      <c r="C5090" s="10"/>
      <c r="D5090" s="10"/>
      <c r="E5090" s="10"/>
      <c r="F5090" s="10"/>
      <c r="G5090" s="10"/>
      <c r="H5090" s="10"/>
      <c r="I5090" s="10"/>
      <c r="J5090" s="10"/>
      <c r="K5090" s="10"/>
      <c r="L5090" s="10"/>
      <c r="M5090" s="10"/>
      <c r="N5090" s="10"/>
      <c r="O5090" s="10"/>
      <c r="P5090" s="10"/>
      <c r="Q5090" s="10"/>
      <c r="R5090" s="10"/>
      <c r="S5090" s="10"/>
      <c r="T5090" s="10"/>
      <c r="U5090" s="10"/>
      <c r="V5090" s="10"/>
      <c r="W5090" s="10"/>
      <c r="X5090" s="10"/>
      <c r="Y5090" s="10"/>
      <c r="Z5090" s="10"/>
      <c r="AA5090" s="13"/>
    </row>
    <row r="5091" spans="1:27">
      <c r="A5091" s="13"/>
      <c r="B5091" s="13"/>
      <c r="C5091" s="10"/>
      <c r="D5091" s="10"/>
      <c r="E5091" s="10"/>
      <c r="F5091" s="10"/>
      <c r="G5091" s="10"/>
      <c r="H5091" s="10"/>
      <c r="I5091" s="10"/>
      <c r="J5091" s="10"/>
      <c r="K5091" s="10"/>
      <c r="L5091" s="10"/>
      <c r="M5091" s="10"/>
      <c r="N5091" s="10"/>
      <c r="O5091" s="10"/>
      <c r="P5091" s="10"/>
      <c r="Q5091" s="10"/>
      <c r="R5091" s="10"/>
      <c r="S5091" s="10"/>
      <c r="T5091" s="10"/>
      <c r="U5091" s="10"/>
      <c r="V5091" s="10"/>
      <c r="W5091" s="10"/>
      <c r="X5091" s="10"/>
      <c r="Y5091" s="10"/>
      <c r="Z5091" s="10"/>
      <c r="AA5091" s="13"/>
    </row>
    <row r="5092" spans="1:27">
      <c r="A5092" s="13"/>
      <c r="B5092" s="13"/>
      <c r="C5092" s="10"/>
      <c r="D5092" s="10"/>
      <c r="E5092" s="10"/>
      <c r="F5092" s="10"/>
      <c r="G5092" s="10"/>
      <c r="H5092" s="10"/>
      <c r="I5092" s="10"/>
      <c r="J5092" s="10"/>
      <c r="K5092" s="10"/>
      <c r="L5092" s="10"/>
      <c r="M5092" s="10"/>
      <c r="N5092" s="10"/>
      <c r="O5092" s="10"/>
      <c r="P5092" s="10"/>
      <c r="Q5092" s="10"/>
      <c r="R5092" s="10"/>
      <c r="S5092" s="10"/>
      <c r="T5092" s="10"/>
      <c r="U5092" s="10"/>
      <c r="V5092" s="10"/>
      <c r="W5092" s="10"/>
      <c r="X5092" s="10"/>
      <c r="Y5092" s="10"/>
      <c r="Z5092" s="10"/>
      <c r="AA5092" s="13"/>
    </row>
    <row r="5093" spans="1:27">
      <c r="A5093" s="13"/>
      <c r="B5093" s="13"/>
      <c r="C5093" s="10"/>
      <c r="D5093" s="10"/>
      <c r="E5093" s="10"/>
      <c r="F5093" s="10"/>
      <c r="G5093" s="10"/>
      <c r="H5093" s="10"/>
      <c r="I5093" s="10"/>
      <c r="J5093" s="10"/>
      <c r="K5093" s="10"/>
      <c r="L5093" s="10"/>
      <c r="M5093" s="10"/>
      <c r="N5093" s="10"/>
      <c r="O5093" s="10"/>
      <c r="P5093" s="10"/>
      <c r="Q5093" s="10"/>
      <c r="R5093" s="10"/>
      <c r="S5093" s="10"/>
      <c r="T5093" s="10"/>
      <c r="U5093" s="10"/>
      <c r="V5093" s="10"/>
      <c r="W5093" s="10"/>
      <c r="X5093" s="10"/>
      <c r="Y5093" s="10"/>
      <c r="Z5093" s="10"/>
      <c r="AA5093" s="13"/>
    </row>
    <row r="5094" spans="1:27">
      <c r="A5094" s="13"/>
      <c r="B5094" s="13"/>
      <c r="C5094" s="10"/>
      <c r="D5094" s="10"/>
      <c r="E5094" s="10"/>
      <c r="F5094" s="10"/>
      <c r="G5094" s="10"/>
      <c r="H5094" s="10"/>
      <c r="I5094" s="10"/>
      <c r="J5094" s="10"/>
      <c r="K5094" s="10"/>
      <c r="L5094" s="10"/>
      <c r="M5094" s="10"/>
      <c r="N5094" s="10"/>
      <c r="O5094" s="10"/>
      <c r="P5094" s="10"/>
      <c r="Q5094" s="10"/>
      <c r="R5094" s="10"/>
      <c r="S5094" s="10"/>
      <c r="T5094" s="10"/>
      <c r="U5094" s="10"/>
      <c r="V5094" s="10"/>
      <c r="W5094" s="10"/>
      <c r="X5094" s="10"/>
      <c r="Y5094" s="10"/>
      <c r="Z5094" s="10"/>
      <c r="AA5094" s="13"/>
    </row>
    <row r="5095" spans="1:27">
      <c r="A5095" s="13"/>
      <c r="B5095" s="13"/>
      <c r="C5095" s="10"/>
      <c r="D5095" s="10"/>
      <c r="E5095" s="10"/>
      <c r="F5095" s="10"/>
      <c r="G5095" s="10"/>
      <c r="H5095" s="10"/>
      <c r="I5095" s="10"/>
      <c r="J5095" s="10"/>
      <c r="K5095" s="10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  <c r="AA5095" s="13"/>
    </row>
    <row r="5096" spans="1:27">
      <c r="A5096" s="13"/>
      <c r="B5096" s="13"/>
      <c r="C5096" s="10"/>
      <c r="D5096" s="10"/>
      <c r="E5096" s="10"/>
      <c r="F5096" s="10"/>
      <c r="G5096" s="10"/>
      <c r="H5096" s="10"/>
      <c r="I5096" s="10"/>
      <c r="J5096" s="10"/>
      <c r="K5096" s="10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W5096" s="10"/>
      <c r="X5096" s="10"/>
      <c r="Y5096" s="10"/>
      <c r="Z5096" s="10"/>
      <c r="AA5096" s="13"/>
    </row>
    <row r="5097" spans="1:27">
      <c r="A5097" s="13"/>
      <c r="B5097" s="13"/>
      <c r="C5097" s="10"/>
      <c r="D5097" s="10"/>
      <c r="E5097" s="10"/>
      <c r="F5097" s="10"/>
      <c r="G5097" s="10"/>
      <c r="H5097" s="10"/>
      <c r="I5097" s="10"/>
      <c r="J5097" s="10"/>
      <c r="K5097" s="10"/>
      <c r="L5097" s="10"/>
      <c r="M5097" s="10"/>
      <c r="N5097" s="10"/>
      <c r="O5097" s="10"/>
      <c r="P5097" s="10"/>
      <c r="Q5097" s="10"/>
      <c r="R5097" s="10"/>
      <c r="S5097" s="10"/>
      <c r="T5097" s="10"/>
      <c r="U5097" s="10"/>
      <c r="V5097" s="10"/>
      <c r="W5097" s="10"/>
      <c r="X5097" s="10"/>
      <c r="Y5097" s="10"/>
      <c r="Z5097" s="10"/>
      <c r="AA5097" s="13"/>
    </row>
    <row r="5098" spans="1:27">
      <c r="A5098" s="13"/>
      <c r="B5098" s="13"/>
      <c r="C5098" s="10"/>
      <c r="D5098" s="10"/>
      <c r="E5098" s="10"/>
      <c r="F5098" s="10"/>
      <c r="G5098" s="10"/>
      <c r="H5098" s="10"/>
      <c r="I5098" s="10"/>
      <c r="J5098" s="10"/>
      <c r="K5098" s="10"/>
      <c r="L5098" s="10"/>
      <c r="M5098" s="10"/>
      <c r="N5098" s="10"/>
      <c r="O5098" s="10"/>
      <c r="P5098" s="10"/>
      <c r="Q5098" s="10"/>
      <c r="R5098" s="10"/>
      <c r="S5098" s="10"/>
      <c r="T5098" s="10"/>
      <c r="U5098" s="10"/>
      <c r="V5098" s="10"/>
      <c r="W5098" s="10"/>
      <c r="X5098" s="10"/>
      <c r="Y5098" s="10"/>
      <c r="Z5098" s="10"/>
      <c r="AA5098" s="13"/>
    </row>
    <row r="5099" spans="1:27">
      <c r="A5099" s="13"/>
      <c r="B5099" s="13"/>
      <c r="C5099" s="10"/>
      <c r="D5099" s="10"/>
      <c r="E5099" s="10"/>
      <c r="F5099" s="10"/>
      <c r="G5099" s="10"/>
      <c r="H5099" s="10"/>
      <c r="I5099" s="10"/>
      <c r="J5099" s="10"/>
      <c r="K5099" s="10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  <c r="AA5099" s="13"/>
    </row>
    <row r="5100" spans="1:27">
      <c r="A5100" s="13"/>
      <c r="B5100" s="13"/>
      <c r="C5100" s="10"/>
      <c r="D5100" s="10"/>
      <c r="E5100" s="10"/>
      <c r="F5100" s="10"/>
      <c r="G5100" s="10"/>
      <c r="H5100" s="10"/>
      <c r="I5100" s="10"/>
      <c r="J5100" s="10"/>
      <c r="K5100" s="10"/>
      <c r="L5100" s="10"/>
      <c r="M5100" s="10"/>
      <c r="N5100" s="10"/>
      <c r="O5100" s="10"/>
      <c r="P5100" s="10"/>
      <c r="Q5100" s="10"/>
      <c r="R5100" s="10"/>
      <c r="S5100" s="10"/>
      <c r="T5100" s="10"/>
      <c r="U5100" s="10"/>
      <c r="V5100" s="10"/>
      <c r="W5100" s="10"/>
      <c r="X5100" s="10"/>
      <c r="Y5100" s="10"/>
      <c r="Z5100" s="10"/>
      <c r="AA5100" s="13"/>
    </row>
    <row r="5101" spans="1:27">
      <c r="A5101" s="13"/>
      <c r="B5101" s="13"/>
      <c r="C5101" s="10"/>
      <c r="D5101" s="10"/>
      <c r="E5101" s="10"/>
      <c r="F5101" s="10"/>
      <c r="G5101" s="10"/>
      <c r="H5101" s="10"/>
      <c r="I5101" s="10"/>
      <c r="J5101" s="10"/>
      <c r="K5101" s="10"/>
      <c r="L5101" s="10"/>
      <c r="M5101" s="10"/>
      <c r="N5101" s="10"/>
      <c r="O5101" s="10"/>
      <c r="P5101" s="10"/>
      <c r="Q5101" s="10"/>
      <c r="R5101" s="10"/>
      <c r="S5101" s="10"/>
      <c r="T5101" s="10"/>
      <c r="U5101" s="10"/>
      <c r="V5101" s="10"/>
      <c r="W5101" s="10"/>
      <c r="X5101" s="10"/>
      <c r="Y5101" s="10"/>
      <c r="Z5101" s="10"/>
      <c r="AA5101" s="13"/>
    </row>
    <row r="5102" spans="1:27">
      <c r="A5102" s="13"/>
      <c r="B5102" s="13"/>
      <c r="C5102" s="10"/>
      <c r="D5102" s="10"/>
      <c r="E5102" s="10"/>
      <c r="F5102" s="10"/>
      <c r="G5102" s="10"/>
      <c r="H5102" s="10"/>
      <c r="I5102" s="10"/>
      <c r="J5102" s="10"/>
      <c r="K5102" s="10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W5102" s="10"/>
      <c r="X5102" s="10"/>
      <c r="Y5102" s="10"/>
      <c r="Z5102" s="10"/>
      <c r="AA5102" s="13"/>
    </row>
    <row r="5103" spans="1:27">
      <c r="A5103" s="13"/>
      <c r="B5103" s="13"/>
      <c r="C5103" s="10"/>
      <c r="D5103" s="10"/>
      <c r="E5103" s="10"/>
      <c r="F5103" s="10"/>
      <c r="G5103" s="10"/>
      <c r="H5103" s="10"/>
      <c r="I5103" s="10"/>
      <c r="J5103" s="10"/>
      <c r="K5103" s="10"/>
      <c r="L5103" s="10"/>
      <c r="M5103" s="10"/>
      <c r="N5103" s="10"/>
      <c r="O5103" s="10"/>
      <c r="P5103" s="10"/>
      <c r="Q5103" s="10"/>
      <c r="R5103" s="10"/>
      <c r="S5103" s="10"/>
      <c r="T5103" s="10"/>
      <c r="U5103" s="10"/>
      <c r="V5103" s="10"/>
      <c r="W5103" s="10"/>
      <c r="X5103" s="10"/>
      <c r="Y5103" s="10"/>
      <c r="Z5103" s="10"/>
      <c r="AA5103" s="13"/>
    </row>
    <row r="5104" spans="1:27">
      <c r="A5104" s="13"/>
      <c r="B5104" s="13"/>
      <c r="C5104" s="10"/>
      <c r="D5104" s="10"/>
      <c r="E5104" s="10"/>
      <c r="F5104" s="10"/>
      <c r="G5104" s="10"/>
      <c r="H5104" s="10"/>
      <c r="I5104" s="10"/>
      <c r="J5104" s="10"/>
      <c r="K5104" s="10"/>
      <c r="L5104" s="10"/>
      <c r="M5104" s="10"/>
      <c r="N5104" s="10"/>
      <c r="O5104" s="10"/>
      <c r="P5104" s="10"/>
      <c r="Q5104" s="10"/>
      <c r="R5104" s="10"/>
      <c r="S5104" s="10"/>
      <c r="T5104" s="10"/>
      <c r="U5104" s="10"/>
      <c r="V5104" s="10"/>
      <c r="W5104" s="10"/>
      <c r="X5104" s="10"/>
      <c r="Y5104" s="10"/>
      <c r="Z5104" s="10"/>
      <c r="AA5104" s="13"/>
    </row>
    <row r="5105" spans="1:27">
      <c r="A5105" s="13"/>
      <c r="B5105" s="13"/>
      <c r="C5105" s="10"/>
      <c r="D5105" s="10"/>
      <c r="E5105" s="10"/>
      <c r="F5105" s="10"/>
      <c r="G5105" s="10"/>
      <c r="H5105" s="10"/>
      <c r="I5105" s="10"/>
      <c r="J5105" s="10"/>
      <c r="K5105" s="10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  <c r="AA5105" s="13"/>
    </row>
    <row r="5106" spans="1:27">
      <c r="A5106" s="13"/>
      <c r="B5106" s="13"/>
      <c r="C5106" s="10"/>
      <c r="D5106" s="10"/>
      <c r="E5106" s="10"/>
      <c r="F5106" s="10"/>
      <c r="G5106" s="10"/>
      <c r="H5106" s="10"/>
      <c r="I5106" s="10"/>
      <c r="J5106" s="10"/>
      <c r="K5106" s="10"/>
      <c r="L5106" s="10"/>
      <c r="M5106" s="10"/>
      <c r="N5106" s="10"/>
      <c r="O5106" s="10"/>
      <c r="P5106" s="10"/>
      <c r="Q5106" s="10"/>
      <c r="R5106" s="10"/>
      <c r="S5106" s="10"/>
      <c r="T5106" s="10"/>
      <c r="U5106" s="10"/>
      <c r="V5106" s="10"/>
      <c r="W5106" s="10"/>
      <c r="X5106" s="10"/>
      <c r="Y5106" s="10"/>
      <c r="Z5106" s="10"/>
      <c r="AA5106" s="13"/>
    </row>
    <row r="5107" spans="1:27">
      <c r="A5107" s="13"/>
      <c r="B5107" s="13"/>
      <c r="C5107" s="10"/>
      <c r="D5107" s="10"/>
      <c r="E5107" s="10"/>
      <c r="F5107" s="10"/>
      <c r="G5107" s="10"/>
      <c r="H5107" s="10"/>
      <c r="I5107" s="10"/>
      <c r="J5107" s="10"/>
      <c r="K5107" s="10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  <c r="V5107" s="10"/>
      <c r="W5107" s="10"/>
      <c r="X5107" s="10"/>
      <c r="Y5107" s="10"/>
      <c r="Z5107" s="10"/>
      <c r="AA5107" s="13"/>
    </row>
    <row r="5108" spans="1:27">
      <c r="A5108" s="13"/>
      <c r="B5108" s="13"/>
      <c r="C5108" s="10"/>
      <c r="D5108" s="10"/>
      <c r="E5108" s="10"/>
      <c r="F5108" s="10"/>
      <c r="G5108" s="10"/>
      <c r="H5108" s="10"/>
      <c r="I5108" s="10"/>
      <c r="J5108" s="10"/>
      <c r="K5108" s="10"/>
      <c r="L5108" s="10"/>
      <c r="M5108" s="10"/>
      <c r="N5108" s="10"/>
      <c r="O5108" s="10"/>
      <c r="P5108" s="10"/>
      <c r="Q5108" s="10"/>
      <c r="R5108" s="10"/>
      <c r="S5108" s="10"/>
      <c r="T5108" s="10"/>
      <c r="U5108" s="10"/>
      <c r="V5108" s="10"/>
      <c r="W5108" s="10"/>
      <c r="X5108" s="10"/>
      <c r="Y5108" s="10"/>
      <c r="Z5108" s="10"/>
      <c r="AA5108" s="13"/>
    </row>
    <row r="5109" spans="1:27">
      <c r="A5109" s="13"/>
      <c r="B5109" s="13"/>
      <c r="C5109" s="10"/>
      <c r="D5109" s="10"/>
      <c r="E5109" s="10"/>
      <c r="F5109" s="10"/>
      <c r="G5109" s="10"/>
      <c r="H5109" s="10"/>
      <c r="I5109" s="10"/>
      <c r="J5109" s="10"/>
      <c r="K5109" s="10"/>
      <c r="L5109" s="10"/>
      <c r="M5109" s="10"/>
      <c r="N5109" s="10"/>
      <c r="O5109" s="10"/>
      <c r="P5109" s="10"/>
      <c r="Q5109" s="10"/>
      <c r="R5109" s="10"/>
      <c r="S5109" s="10"/>
      <c r="T5109" s="10"/>
      <c r="U5109" s="10"/>
      <c r="V5109" s="10"/>
      <c r="W5109" s="10"/>
      <c r="X5109" s="10"/>
      <c r="Y5109" s="10"/>
      <c r="Z5109" s="10"/>
      <c r="AA5109" s="13"/>
    </row>
    <row r="5110" spans="1:27">
      <c r="A5110" s="13"/>
      <c r="B5110" s="13"/>
      <c r="C5110" s="10"/>
      <c r="D5110" s="10"/>
      <c r="E5110" s="10"/>
      <c r="F5110" s="10"/>
      <c r="G5110" s="10"/>
      <c r="H5110" s="10"/>
      <c r="I5110" s="10"/>
      <c r="J5110" s="10"/>
      <c r="K5110" s="10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W5110" s="10"/>
      <c r="X5110" s="10"/>
      <c r="Y5110" s="10"/>
      <c r="Z5110" s="10"/>
      <c r="AA5110" s="13"/>
    </row>
    <row r="5111" spans="1:27">
      <c r="A5111" s="13"/>
      <c r="B5111" s="13"/>
      <c r="C5111" s="10"/>
      <c r="D5111" s="10"/>
      <c r="E5111" s="10"/>
      <c r="F5111" s="10"/>
      <c r="G5111" s="10"/>
      <c r="H5111" s="10"/>
      <c r="I5111" s="10"/>
      <c r="J5111" s="10"/>
      <c r="K5111" s="10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  <c r="AA5111" s="13"/>
    </row>
    <row r="5112" spans="1:27">
      <c r="A5112" s="13"/>
      <c r="B5112" s="13"/>
      <c r="C5112" s="10"/>
      <c r="D5112" s="10"/>
      <c r="E5112" s="10"/>
      <c r="F5112" s="10"/>
      <c r="G5112" s="10"/>
      <c r="H5112" s="10"/>
      <c r="I5112" s="10"/>
      <c r="J5112" s="10"/>
      <c r="K5112" s="10"/>
      <c r="L5112" s="10"/>
      <c r="M5112" s="10"/>
      <c r="N5112" s="10"/>
      <c r="O5112" s="10"/>
      <c r="P5112" s="10"/>
      <c r="Q5112" s="10"/>
      <c r="R5112" s="10"/>
      <c r="S5112" s="10"/>
      <c r="T5112" s="10"/>
      <c r="U5112" s="10"/>
      <c r="V5112" s="10"/>
      <c r="W5112" s="10"/>
      <c r="X5112" s="10"/>
      <c r="Y5112" s="10"/>
      <c r="Z5112" s="10"/>
      <c r="AA5112" s="13"/>
    </row>
    <row r="5113" spans="1:27">
      <c r="A5113" s="13"/>
      <c r="B5113" s="13"/>
      <c r="C5113" s="10"/>
      <c r="D5113" s="10"/>
      <c r="E5113" s="10"/>
      <c r="F5113" s="10"/>
      <c r="G5113" s="10"/>
      <c r="H5113" s="10"/>
      <c r="I5113" s="10"/>
      <c r="J5113" s="10"/>
      <c r="K5113" s="10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0"/>
      <c r="W5113" s="10"/>
      <c r="X5113" s="10"/>
      <c r="Y5113" s="10"/>
      <c r="Z5113" s="10"/>
      <c r="AA5113" s="13"/>
    </row>
    <row r="5114" spans="1:27">
      <c r="A5114" s="13"/>
      <c r="B5114" s="13"/>
      <c r="C5114" s="10"/>
      <c r="D5114" s="10"/>
      <c r="E5114" s="10"/>
      <c r="F5114" s="10"/>
      <c r="G5114" s="10"/>
      <c r="H5114" s="10"/>
      <c r="I5114" s="10"/>
      <c r="J5114" s="10"/>
      <c r="K5114" s="10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W5114" s="10"/>
      <c r="X5114" s="10"/>
      <c r="Y5114" s="10"/>
      <c r="Z5114" s="10"/>
      <c r="AA5114" s="13"/>
    </row>
    <row r="5115" spans="1:27">
      <c r="A5115" s="13"/>
      <c r="B5115" s="13"/>
      <c r="C5115" s="10"/>
      <c r="D5115" s="10"/>
      <c r="E5115" s="10"/>
      <c r="F5115" s="10"/>
      <c r="G5115" s="10"/>
      <c r="H5115" s="10"/>
      <c r="I5115" s="10"/>
      <c r="J5115" s="10"/>
      <c r="K5115" s="10"/>
      <c r="L5115" s="10"/>
      <c r="M5115" s="10"/>
      <c r="N5115" s="10"/>
      <c r="O5115" s="10"/>
      <c r="P5115" s="10"/>
      <c r="Q5115" s="10"/>
      <c r="R5115" s="10"/>
      <c r="S5115" s="10"/>
      <c r="T5115" s="10"/>
      <c r="U5115" s="10"/>
      <c r="V5115" s="10"/>
      <c r="W5115" s="10"/>
      <c r="X5115" s="10"/>
      <c r="Y5115" s="10"/>
      <c r="Z5115" s="10"/>
      <c r="AA5115" s="13"/>
    </row>
    <row r="5116" spans="1:27">
      <c r="A5116" s="13"/>
      <c r="B5116" s="13"/>
      <c r="C5116" s="10"/>
      <c r="D5116" s="10"/>
      <c r="E5116" s="10"/>
      <c r="F5116" s="10"/>
      <c r="G5116" s="10"/>
      <c r="H5116" s="10"/>
      <c r="I5116" s="10"/>
      <c r="J5116" s="10"/>
      <c r="K5116" s="10"/>
      <c r="L5116" s="10"/>
      <c r="M5116" s="10"/>
      <c r="N5116" s="10"/>
      <c r="O5116" s="10"/>
      <c r="P5116" s="10"/>
      <c r="Q5116" s="10"/>
      <c r="R5116" s="10"/>
      <c r="S5116" s="10"/>
      <c r="T5116" s="10"/>
      <c r="U5116" s="10"/>
      <c r="V5116" s="10"/>
      <c r="W5116" s="10"/>
      <c r="X5116" s="10"/>
      <c r="Y5116" s="10"/>
      <c r="Z5116" s="10"/>
      <c r="AA5116" s="13"/>
    </row>
    <row r="5117" spans="1:27">
      <c r="A5117" s="13"/>
      <c r="B5117" s="13"/>
      <c r="C5117" s="10"/>
      <c r="D5117" s="10"/>
      <c r="E5117" s="10"/>
      <c r="F5117" s="10"/>
      <c r="G5117" s="10"/>
      <c r="H5117" s="10"/>
      <c r="I5117" s="10"/>
      <c r="J5117" s="10"/>
      <c r="K5117" s="10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  <c r="AA5117" s="13"/>
    </row>
    <row r="5118" spans="1:27">
      <c r="A5118" s="13"/>
      <c r="B5118" s="13"/>
      <c r="C5118" s="10"/>
      <c r="D5118" s="10"/>
      <c r="E5118" s="10"/>
      <c r="F5118" s="10"/>
      <c r="G5118" s="10"/>
      <c r="H5118" s="10"/>
      <c r="I5118" s="10"/>
      <c r="J5118" s="10"/>
      <c r="K5118" s="10"/>
      <c r="L5118" s="10"/>
      <c r="M5118" s="10"/>
      <c r="N5118" s="10"/>
      <c r="O5118" s="10"/>
      <c r="P5118" s="10"/>
      <c r="Q5118" s="10"/>
      <c r="R5118" s="10"/>
      <c r="S5118" s="10"/>
      <c r="T5118" s="10"/>
      <c r="U5118" s="10"/>
      <c r="V5118" s="10"/>
      <c r="W5118" s="10"/>
      <c r="X5118" s="10"/>
      <c r="Y5118" s="10"/>
      <c r="Z5118" s="10"/>
      <c r="AA5118" s="13"/>
    </row>
    <row r="5119" spans="1:27">
      <c r="A5119" s="13"/>
      <c r="B5119" s="13"/>
      <c r="C5119" s="10"/>
      <c r="D5119" s="10"/>
      <c r="E5119" s="10"/>
      <c r="F5119" s="10"/>
      <c r="G5119" s="10"/>
      <c r="H5119" s="10"/>
      <c r="I5119" s="10"/>
      <c r="J5119" s="10"/>
      <c r="K5119" s="10"/>
      <c r="L5119" s="10"/>
      <c r="M5119" s="10"/>
      <c r="N5119" s="10"/>
      <c r="O5119" s="10"/>
      <c r="P5119" s="10"/>
      <c r="Q5119" s="10"/>
      <c r="R5119" s="10"/>
      <c r="S5119" s="10"/>
      <c r="T5119" s="10"/>
      <c r="U5119" s="10"/>
      <c r="V5119" s="10"/>
      <c r="W5119" s="10"/>
      <c r="X5119" s="10"/>
      <c r="Y5119" s="10"/>
      <c r="Z5119" s="10"/>
      <c r="AA5119" s="13"/>
    </row>
    <row r="5120" spans="1:27">
      <c r="A5120" s="13"/>
      <c r="B5120" s="13"/>
      <c r="C5120" s="10"/>
      <c r="D5120" s="10"/>
      <c r="E5120" s="10"/>
      <c r="F5120" s="10"/>
      <c r="G5120" s="10"/>
      <c r="H5120" s="10"/>
      <c r="I5120" s="10"/>
      <c r="J5120" s="10"/>
      <c r="K5120" s="10"/>
      <c r="L5120" s="10"/>
      <c r="M5120" s="10"/>
      <c r="N5120" s="10"/>
      <c r="O5120" s="10"/>
      <c r="P5120" s="10"/>
      <c r="Q5120" s="10"/>
      <c r="R5120" s="10"/>
      <c r="S5120" s="10"/>
      <c r="T5120" s="10"/>
      <c r="U5120" s="10"/>
      <c r="V5120" s="10"/>
      <c r="W5120" s="10"/>
      <c r="X5120" s="10"/>
      <c r="Y5120" s="10"/>
      <c r="Z5120" s="10"/>
      <c r="AA5120" s="13"/>
    </row>
    <row r="5121" spans="1:27">
      <c r="A5121" s="13"/>
      <c r="B5121" s="13"/>
      <c r="C5121" s="10"/>
      <c r="D5121" s="10"/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  <c r="O5121" s="10"/>
      <c r="P5121" s="10"/>
      <c r="Q5121" s="10"/>
      <c r="R5121" s="10"/>
      <c r="S5121" s="10"/>
      <c r="T5121" s="10"/>
      <c r="U5121" s="10"/>
      <c r="V5121" s="10"/>
      <c r="W5121" s="10"/>
      <c r="X5121" s="10"/>
      <c r="Y5121" s="10"/>
      <c r="Z5121" s="10"/>
      <c r="AA5121" s="13"/>
    </row>
    <row r="5122" spans="1:27">
      <c r="A5122" s="13"/>
      <c r="B5122" s="13"/>
      <c r="C5122" s="10"/>
      <c r="D5122" s="10"/>
      <c r="E5122" s="10"/>
      <c r="F5122" s="10"/>
      <c r="G5122" s="10"/>
      <c r="H5122" s="10"/>
      <c r="I5122" s="10"/>
      <c r="J5122" s="10"/>
      <c r="K5122" s="10"/>
      <c r="L5122" s="10"/>
      <c r="M5122" s="10"/>
      <c r="N5122" s="10"/>
      <c r="O5122" s="10"/>
      <c r="P5122" s="10"/>
      <c r="Q5122" s="10"/>
      <c r="R5122" s="10"/>
      <c r="S5122" s="10"/>
      <c r="T5122" s="10"/>
      <c r="U5122" s="10"/>
      <c r="V5122" s="10"/>
      <c r="W5122" s="10"/>
      <c r="X5122" s="10"/>
      <c r="Y5122" s="10"/>
      <c r="Z5122" s="10"/>
      <c r="AA5122" s="13"/>
    </row>
    <row r="5123" spans="1:27">
      <c r="A5123" s="13"/>
      <c r="B5123" s="13"/>
      <c r="C5123" s="10"/>
      <c r="D5123" s="10"/>
      <c r="E5123" s="10"/>
      <c r="F5123" s="10"/>
      <c r="G5123" s="10"/>
      <c r="H5123" s="10"/>
      <c r="I5123" s="10"/>
      <c r="J5123" s="10"/>
      <c r="K5123" s="10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  <c r="AA5123" s="13"/>
    </row>
    <row r="5124" spans="1:27">
      <c r="A5124" s="13"/>
      <c r="B5124" s="13"/>
      <c r="C5124" s="10"/>
      <c r="D5124" s="10"/>
      <c r="E5124" s="10"/>
      <c r="F5124" s="10"/>
      <c r="G5124" s="10"/>
      <c r="H5124" s="10"/>
      <c r="I5124" s="10"/>
      <c r="J5124" s="10"/>
      <c r="K5124" s="10"/>
      <c r="L5124" s="10"/>
      <c r="M5124" s="10"/>
      <c r="N5124" s="10"/>
      <c r="O5124" s="10"/>
      <c r="P5124" s="10"/>
      <c r="Q5124" s="10"/>
      <c r="R5124" s="10"/>
      <c r="S5124" s="10"/>
      <c r="T5124" s="10"/>
      <c r="U5124" s="10"/>
      <c r="V5124" s="10"/>
      <c r="W5124" s="10"/>
      <c r="X5124" s="10"/>
      <c r="Y5124" s="10"/>
      <c r="Z5124" s="10"/>
      <c r="AA5124" s="13"/>
    </row>
    <row r="5125" spans="1:27">
      <c r="A5125" s="13"/>
      <c r="B5125" s="13"/>
      <c r="C5125" s="10"/>
      <c r="D5125" s="10"/>
      <c r="E5125" s="10"/>
      <c r="F5125" s="10"/>
      <c r="G5125" s="10"/>
      <c r="H5125" s="10"/>
      <c r="I5125" s="10"/>
      <c r="J5125" s="10"/>
      <c r="K5125" s="10"/>
      <c r="L5125" s="10"/>
      <c r="M5125" s="10"/>
      <c r="N5125" s="10"/>
      <c r="O5125" s="10"/>
      <c r="P5125" s="10"/>
      <c r="Q5125" s="10"/>
      <c r="R5125" s="10"/>
      <c r="S5125" s="10"/>
      <c r="T5125" s="10"/>
      <c r="U5125" s="10"/>
      <c r="V5125" s="10"/>
      <c r="W5125" s="10"/>
      <c r="X5125" s="10"/>
      <c r="Y5125" s="10"/>
      <c r="Z5125" s="10"/>
      <c r="AA5125" s="13"/>
    </row>
    <row r="5126" spans="1:27">
      <c r="A5126" s="13"/>
      <c r="B5126" s="13"/>
      <c r="C5126" s="10"/>
      <c r="D5126" s="10"/>
      <c r="E5126" s="10"/>
      <c r="F5126" s="10"/>
      <c r="G5126" s="10"/>
      <c r="H5126" s="10"/>
      <c r="I5126" s="10"/>
      <c r="J5126" s="10"/>
      <c r="K5126" s="10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W5126" s="10"/>
      <c r="X5126" s="10"/>
      <c r="Y5126" s="10"/>
      <c r="Z5126" s="10"/>
      <c r="AA5126" s="13"/>
    </row>
    <row r="5127" spans="1:27">
      <c r="A5127" s="13"/>
      <c r="B5127" s="13"/>
      <c r="C5127" s="10"/>
      <c r="D5127" s="10"/>
      <c r="E5127" s="10"/>
      <c r="F5127" s="10"/>
      <c r="G5127" s="10"/>
      <c r="H5127" s="10"/>
      <c r="I5127" s="10"/>
      <c r="J5127" s="10"/>
      <c r="K5127" s="10"/>
      <c r="L5127" s="10"/>
      <c r="M5127" s="10"/>
      <c r="N5127" s="10"/>
      <c r="O5127" s="10"/>
      <c r="P5127" s="10"/>
      <c r="Q5127" s="10"/>
      <c r="R5127" s="10"/>
      <c r="S5127" s="10"/>
      <c r="T5127" s="10"/>
      <c r="U5127" s="10"/>
      <c r="V5127" s="10"/>
      <c r="W5127" s="10"/>
      <c r="X5127" s="10"/>
      <c r="Y5127" s="10"/>
      <c r="Z5127" s="10"/>
      <c r="AA5127" s="13"/>
    </row>
    <row r="5128" spans="1:27">
      <c r="A5128" s="13"/>
      <c r="B5128" s="13"/>
      <c r="C5128" s="10"/>
      <c r="D5128" s="10"/>
      <c r="E5128" s="10"/>
      <c r="F5128" s="10"/>
      <c r="G5128" s="10"/>
      <c r="H5128" s="10"/>
      <c r="I5128" s="10"/>
      <c r="J5128" s="10"/>
      <c r="K5128" s="10"/>
      <c r="L5128" s="10"/>
      <c r="M5128" s="10"/>
      <c r="N5128" s="10"/>
      <c r="O5128" s="10"/>
      <c r="P5128" s="10"/>
      <c r="Q5128" s="10"/>
      <c r="R5128" s="10"/>
      <c r="S5128" s="10"/>
      <c r="T5128" s="10"/>
      <c r="U5128" s="10"/>
      <c r="V5128" s="10"/>
      <c r="W5128" s="10"/>
      <c r="X5128" s="10"/>
      <c r="Y5128" s="10"/>
      <c r="Z5128" s="10"/>
      <c r="AA5128" s="13"/>
    </row>
    <row r="5129" spans="1:27">
      <c r="A5129" s="13"/>
      <c r="B5129" s="13"/>
      <c r="C5129" s="10"/>
      <c r="D5129" s="10"/>
      <c r="E5129" s="10"/>
      <c r="F5129" s="10"/>
      <c r="G5129" s="10"/>
      <c r="H5129" s="10"/>
      <c r="I5129" s="10"/>
      <c r="J5129" s="10"/>
      <c r="K5129" s="10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W5129" s="10"/>
      <c r="X5129" s="10"/>
      <c r="Y5129" s="10"/>
      <c r="Z5129" s="10"/>
      <c r="AA5129" s="13"/>
    </row>
    <row r="5130" spans="1:27">
      <c r="A5130" s="13"/>
      <c r="B5130" s="13"/>
      <c r="C5130" s="10"/>
      <c r="D5130" s="10"/>
      <c r="E5130" s="10"/>
      <c r="F5130" s="10"/>
      <c r="G5130" s="10"/>
      <c r="H5130" s="10"/>
      <c r="I5130" s="10"/>
      <c r="J5130" s="10"/>
      <c r="K5130" s="10"/>
      <c r="L5130" s="10"/>
      <c r="M5130" s="10"/>
      <c r="N5130" s="10"/>
      <c r="O5130" s="10"/>
      <c r="P5130" s="10"/>
      <c r="Q5130" s="10"/>
      <c r="R5130" s="10"/>
      <c r="S5130" s="10"/>
      <c r="T5130" s="10"/>
      <c r="U5130" s="10"/>
      <c r="V5130" s="10"/>
      <c r="W5130" s="10"/>
      <c r="X5130" s="10"/>
      <c r="Y5130" s="10"/>
      <c r="Z5130" s="10"/>
      <c r="AA5130" s="13"/>
    </row>
    <row r="5131" spans="1:27">
      <c r="A5131" s="13"/>
      <c r="B5131" s="13"/>
      <c r="C5131" s="10"/>
      <c r="D5131" s="10"/>
      <c r="E5131" s="10"/>
      <c r="F5131" s="10"/>
      <c r="G5131" s="10"/>
      <c r="H5131" s="10"/>
      <c r="I5131" s="10"/>
      <c r="J5131" s="10"/>
      <c r="K5131" s="10"/>
      <c r="L5131" s="10"/>
      <c r="M5131" s="10"/>
      <c r="N5131" s="10"/>
      <c r="O5131" s="10"/>
      <c r="P5131" s="10"/>
      <c r="Q5131" s="10"/>
      <c r="R5131" s="10"/>
      <c r="S5131" s="10"/>
      <c r="T5131" s="10"/>
      <c r="U5131" s="10"/>
      <c r="V5131" s="10"/>
      <c r="W5131" s="10"/>
      <c r="X5131" s="10"/>
      <c r="Y5131" s="10"/>
      <c r="Z5131" s="10"/>
      <c r="AA5131" s="13"/>
    </row>
    <row r="5132" spans="1:27">
      <c r="A5132" s="13"/>
      <c r="B5132" s="13"/>
      <c r="C5132" s="10"/>
      <c r="D5132" s="10"/>
      <c r="E5132" s="10"/>
      <c r="F5132" s="10"/>
      <c r="G5132" s="10"/>
      <c r="H5132" s="10"/>
      <c r="I5132" s="10"/>
      <c r="J5132" s="10"/>
      <c r="K5132" s="10"/>
      <c r="L5132" s="10"/>
      <c r="M5132" s="10"/>
      <c r="N5132" s="10"/>
      <c r="O5132" s="10"/>
      <c r="P5132" s="10"/>
      <c r="Q5132" s="10"/>
      <c r="R5132" s="10"/>
      <c r="S5132" s="10"/>
      <c r="T5132" s="10"/>
      <c r="U5132" s="10"/>
      <c r="V5132" s="10"/>
      <c r="W5132" s="10"/>
      <c r="X5132" s="10"/>
      <c r="Y5132" s="10"/>
      <c r="Z5132" s="10"/>
      <c r="AA5132" s="13"/>
    </row>
    <row r="5133" spans="1:27">
      <c r="A5133" s="13"/>
      <c r="B5133" s="13"/>
      <c r="C5133" s="10"/>
      <c r="D5133" s="10"/>
      <c r="E5133" s="10"/>
      <c r="F5133" s="10"/>
      <c r="G5133" s="10"/>
      <c r="H5133" s="10"/>
      <c r="I5133" s="10"/>
      <c r="J5133" s="10"/>
      <c r="K5133" s="10"/>
      <c r="L5133" s="10"/>
      <c r="M5133" s="10"/>
      <c r="N5133" s="10"/>
      <c r="O5133" s="10"/>
      <c r="P5133" s="10"/>
      <c r="Q5133" s="10"/>
      <c r="R5133" s="10"/>
      <c r="S5133" s="10"/>
      <c r="T5133" s="10"/>
      <c r="U5133" s="10"/>
      <c r="V5133" s="10"/>
      <c r="W5133" s="10"/>
      <c r="X5133" s="10"/>
      <c r="Y5133" s="10"/>
      <c r="Z5133" s="10"/>
      <c r="AA5133" s="13"/>
    </row>
    <row r="5134" spans="1:27">
      <c r="A5134" s="13"/>
      <c r="B5134" s="13"/>
      <c r="C5134" s="10"/>
      <c r="D5134" s="10"/>
      <c r="E5134" s="10"/>
      <c r="F5134" s="10"/>
      <c r="G5134" s="10"/>
      <c r="H5134" s="10"/>
      <c r="I5134" s="10"/>
      <c r="J5134" s="10"/>
      <c r="K5134" s="10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W5134" s="10"/>
      <c r="X5134" s="10"/>
      <c r="Y5134" s="10"/>
      <c r="Z5134" s="10"/>
      <c r="AA5134" s="13"/>
    </row>
    <row r="5135" spans="1:27">
      <c r="A5135" s="13"/>
      <c r="B5135" s="13"/>
      <c r="C5135" s="10"/>
      <c r="D5135" s="10"/>
      <c r="E5135" s="10"/>
      <c r="F5135" s="10"/>
      <c r="G5135" s="10"/>
      <c r="H5135" s="10"/>
      <c r="I5135" s="10"/>
      <c r="J5135" s="10"/>
      <c r="K5135" s="10"/>
      <c r="L5135" s="10"/>
      <c r="M5135" s="10"/>
      <c r="N5135" s="10"/>
      <c r="O5135" s="10"/>
      <c r="P5135" s="10"/>
      <c r="Q5135" s="10"/>
      <c r="R5135" s="10"/>
      <c r="S5135" s="10"/>
      <c r="T5135" s="10"/>
      <c r="U5135" s="10"/>
      <c r="V5135" s="10"/>
      <c r="W5135" s="10"/>
      <c r="X5135" s="10"/>
      <c r="Y5135" s="10"/>
      <c r="Z5135" s="10"/>
      <c r="AA5135" s="13"/>
    </row>
    <row r="5136" spans="1:27">
      <c r="A5136" s="13"/>
      <c r="B5136" s="13"/>
      <c r="C5136" s="10"/>
      <c r="D5136" s="10"/>
      <c r="E5136" s="10"/>
      <c r="F5136" s="10"/>
      <c r="G5136" s="10"/>
      <c r="H5136" s="10"/>
      <c r="I5136" s="10"/>
      <c r="J5136" s="10"/>
      <c r="K5136" s="10"/>
      <c r="L5136" s="10"/>
      <c r="M5136" s="10"/>
      <c r="N5136" s="10"/>
      <c r="O5136" s="10"/>
      <c r="P5136" s="10"/>
      <c r="Q5136" s="10"/>
      <c r="R5136" s="10"/>
      <c r="S5136" s="10"/>
      <c r="T5136" s="10"/>
      <c r="U5136" s="10"/>
      <c r="V5136" s="10"/>
      <c r="W5136" s="10"/>
      <c r="X5136" s="10"/>
      <c r="Y5136" s="10"/>
      <c r="Z5136" s="10"/>
      <c r="AA5136" s="13"/>
    </row>
    <row r="5137" spans="1:27">
      <c r="A5137" s="13"/>
      <c r="B5137" s="13"/>
      <c r="C5137" s="10"/>
      <c r="D5137" s="10"/>
      <c r="E5137" s="10"/>
      <c r="F5137" s="10"/>
      <c r="G5137" s="10"/>
      <c r="H5137" s="10"/>
      <c r="I5137" s="10"/>
      <c r="J5137" s="10"/>
      <c r="K5137" s="10"/>
      <c r="L5137" s="10"/>
      <c r="M5137" s="10"/>
      <c r="N5137" s="10"/>
      <c r="O5137" s="10"/>
      <c r="P5137" s="10"/>
      <c r="Q5137" s="10"/>
      <c r="R5137" s="10"/>
      <c r="S5137" s="10"/>
      <c r="T5137" s="10"/>
      <c r="U5137" s="10"/>
      <c r="V5137" s="10"/>
      <c r="W5137" s="10"/>
      <c r="X5137" s="10"/>
      <c r="Y5137" s="10"/>
      <c r="Z5137" s="10"/>
      <c r="AA5137" s="13"/>
    </row>
    <row r="5138" spans="1:27">
      <c r="A5138" s="13"/>
      <c r="B5138" s="13"/>
      <c r="C5138" s="10"/>
      <c r="D5138" s="10"/>
      <c r="E5138" s="10"/>
      <c r="F5138" s="10"/>
      <c r="G5138" s="10"/>
      <c r="H5138" s="10"/>
      <c r="I5138" s="10"/>
      <c r="J5138" s="10"/>
      <c r="K5138" s="10"/>
      <c r="L5138" s="10"/>
      <c r="M5138" s="10"/>
      <c r="N5138" s="10"/>
      <c r="O5138" s="10"/>
      <c r="P5138" s="10"/>
      <c r="Q5138" s="10"/>
      <c r="R5138" s="10"/>
      <c r="S5138" s="10"/>
      <c r="T5138" s="10"/>
      <c r="U5138" s="10"/>
      <c r="V5138" s="10"/>
      <c r="W5138" s="10"/>
      <c r="X5138" s="10"/>
      <c r="Y5138" s="10"/>
      <c r="Z5138" s="10"/>
      <c r="AA5138" s="13"/>
    </row>
    <row r="5139" spans="1:27">
      <c r="A5139" s="13"/>
      <c r="B5139" s="13"/>
      <c r="C5139" s="10"/>
      <c r="D5139" s="10"/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  <c r="AA5139" s="13"/>
    </row>
    <row r="5140" spans="1:27">
      <c r="A5140" s="13"/>
      <c r="B5140" s="13"/>
      <c r="C5140" s="10"/>
      <c r="D5140" s="10"/>
      <c r="E5140" s="10"/>
      <c r="F5140" s="10"/>
      <c r="G5140" s="10"/>
      <c r="H5140" s="10"/>
      <c r="I5140" s="10"/>
      <c r="J5140" s="10"/>
      <c r="K5140" s="10"/>
      <c r="L5140" s="10"/>
      <c r="M5140" s="10"/>
      <c r="N5140" s="10"/>
      <c r="O5140" s="10"/>
      <c r="P5140" s="10"/>
      <c r="Q5140" s="10"/>
      <c r="R5140" s="10"/>
      <c r="S5140" s="10"/>
      <c r="T5140" s="10"/>
      <c r="U5140" s="10"/>
      <c r="V5140" s="10"/>
      <c r="W5140" s="10"/>
      <c r="X5140" s="10"/>
      <c r="Y5140" s="10"/>
      <c r="Z5140" s="10"/>
      <c r="AA5140" s="13"/>
    </row>
    <row r="5141" spans="1:27">
      <c r="A5141" s="13"/>
      <c r="B5141" s="13"/>
      <c r="C5141" s="10"/>
      <c r="D5141" s="10"/>
      <c r="E5141" s="10"/>
      <c r="F5141" s="10"/>
      <c r="G5141" s="10"/>
      <c r="H5141" s="10"/>
      <c r="I5141" s="10"/>
      <c r="J5141" s="10"/>
      <c r="K5141" s="10"/>
      <c r="L5141" s="10"/>
      <c r="M5141" s="10"/>
      <c r="N5141" s="10"/>
      <c r="O5141" s="10"/>
      <c r="P5141" s="10"/>
      <c r="Q5141" s="10"/>
      <c r="R5141" s="10"/>
      <c r="S5141" s="10"/>
      <c r="T5141" s="10"/>
      <c r="U5141" s="10"/>
      <c r="V5141" s="10"/>
      <c r="W5141" s="10"/>
      <c r="X5141" s="10"/>
      <c r="Y5141" s="10"/>
      <c r="Z5141" s="10"/>
      <c r="AA5141" s="13"/>
    </row>
    <row r="5142" spans="1:27">
      <c r="A5142" s="13"/>
      <c r="B5142" s="13"/>
      <c r="C5142" s="10"/>
      <c r="D5142" s="10"/>
      <c r="E5142" s="10"/>
      <c r="F5142" s="10"/>
      <c r="G5142" s="10"/>
      <c r="H5142" s="10"/>
      <c r="I5142" s="10"/>
      <c r="J5142" s="10"/>
      <c r="K5142" s="10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W5142" s="10"/>
      <c r="X5142" s="10"/>
      <c r="Y5142" s="10"/>
      <c r="Z5142" s="10"/>
      <c r="AA5142" s="13"/>
    </row>
    <row r="5143" spans="1:27">
      <c r="A5143" s="13"/>
      <c r="B5143" s="13"/>
      <c r="C5143" s="10"/>
      <c r="D5143" s="10"/>
      <c r="E5143" s="10"/>
      <c r="F5143" s="10"/>
      <c r="G5143" s="10"/>
      <c r="H5143" s="10"/>
      <c r="I5143" s="10"/>
      <c r="J5143" s="10"/>
      <c r="K5143" s="10"/>
      <c r="L5143" s="10"/>
      <c r="M5143" s="10"/>
      <c r="N5143" s="10"/>
      <c r="O5143" s="10"/>
      <c r="P5143" s="10"/>
      <c r="Q5143" s="10"/>
      <c r="R5143" s="10"/>
      <c r="S5143" s="10"/>
      <c r="T5143" s="10"/>
      <c r="U5143" s="10"/>
      <c r="V5143" s="10"/>
      <c r="W5143" s="10"/>
      <c r="X5143" s="10"/>
      <c r="Y5143" s="10"/>
      <c r="Z5143" s="10"/>
      <c r="AA5143" s="13"/>
    </row>
    <row r="5144" spans="1:27">
      <c r="A5144" s="13"/>
      <c r="B5144" s="13"/>
      <c r="C5144" s="10"/>
      <c r="D5144" s="10"/>
      <c r="E5144" s="10"/>
      <c r="F5144" s="10"/>
      <c r="G5144" s="10"/>
      <c r="H5144" s="10"/>
      <c r="I5144" s="10"/>
      <c r="J5144" s="10"/>
      <c r="K5144" s="10"/>
      <c r="L5144" s="10"/>
      <c r="M5144" s="10"/>
      <c r="N5144" s="10"/>
      <c r="O5144" s="10"/>
      <c r="P5144" s="10"/>
      <c r="Q5144" s="10"/>
      <c r="R5144" s="10"/>
      <c r="S5144" s="10"/>
      <c r="T5144" s="10"/>
      <c r="U5144" s="10"/>
      <c r="V5144" s="10"/>
      <c r="W5144" s="10"/>
      <c r="X5144" s="10"/>
      <c r="Y5144" s="10"/>
      <c r="Z5144" s="10"/>
      <c r="AA5144" s="13"/>
    </row>
    <row r="5145" spans="1:27">
      <c r="A5145" s="13"/>
      <c r="B5145" s="13"/>
      <c r="C5145" s="10"/>
      <c r="D5145" s="10"/>
      <c r="E5145" s="10"/>
      <c r="F5145" s="10"/>
      <c r="G5145" s="10"/>
      <c r="H5145" s="10"/>
      <c r="I5145" s="10"/>
      <c r="J5145" s="10"/>
      <c r="K5145" s="10"/>
      <c r="L5145" s="10"/>
      <c r="M5145" s="10"/>
      <c r="N5145" s="10"/>
      <c r="O5145" s="10"/>
      <c r="P5145" s="10"/>
      <c r="Q5145" s="10"/>
      <c r="R5145" s="10"/>
      <c r="S5145" s="10"/>
      <c r="T5145" s="10"/>
      <c r="U5145" s="10"/>
      <c r="V5145" s="10"/>
      <c r="W5145" s="10"/>
      <c r="X5145" s="10"/>
      <c r="Y5145" s="10"/>
      <c r="Z5145" s="10"/>
      <c r="AA5145" s="13"/>
    </row>
    <row r="5146" spans="1:27">
      <c r="A5146" s="13"/>
      <c r="B5146" s="13"/>
      <c r="C5146" s="10"/>
      <c r="D5146" s="10"/>
      <c r="E5146" s="10"/>
      <c r="F5146" s="10"/>
      <c r="G5146" s="10"/>
      <c r="H5146" s="10"/>
      <c r="I5146" s="10"/>
      <c r="J5146" s="10"/>
      <c r="K5146" s="10"/>
      <c r="L5146" s="10"/>
      <c r="M5146" s="10"/>
      <c r="N5146" s="10"/>
      <c r="O5146" s="10"/>
      <c r="P5146" s="10"/>
      <c r="Q5146" s="10"/>
      <c r="R5146" s="10"/>
      <c r="S5146" s="10"/>
      <c r="T5146" s="10"/>
      <c r="U5146" s="10"/>
      <c r="V5146" s="10"/>
      <c r="W5146" s="10"/>
      <c r="X5146" s="10"/>
      <c r="Y5146" s="10"/>
      <c r="Z5146" s="10"/>
      <c r="AA5146" s="13"/>
    </row>
    <row r="5147" spans="1:27">
      <c r="A5147" s="13"/>
      <c r="B5147" s="13"/>
      <c r="C5147" s="10"/>
      <c r="D5147" s="10"/>
      <c r="E5147" s="10"/>
      <c r="F5147" s="10"/>
      <c r="G5147" s="10"/>
      <c r="H5147" s="10"/>
      <c r="I5147" s="10"/>
      <c r="J5147" s="10"/>
      <c r="K5147" s="10"/>
      <c r="L5147" s="10"/>
      <c r="M5147" s="10"/>
      <c r="N5147" s="10"/>
      <c r="O5147" s="10"/>
      <c r="P5147" s="10"/>
      <c r="Q5147" s="10"/>
      <c r="R5147" s="10"/>
      <c r="S5147" s="10"/>
      <c r="T5147" s="10"/>
      <c r="U5147" s="10"/>
      <c r="V5147" s="10"/>
      <c r="W5147" s="10"/>
      <c r="X5147" s="10"/>
      <c r="Y5147" s="10"/>
      <c r="Z5147" s="10"/>
      <c r="AA5147" s="13"/>
    </row>
    <row r="5148" spans="1:27">
      <c r="A5148" s="13"/>
      <c r="B5148" s="13"/>
      <c r="C5148" s="10"/>
      <c r="D5148" s="10"/>
      <c r="E5148" s="10"/>
      <c r="F5148" s="10"/>
      <c r="G5148" s="10"/>
      <c r="H5148" s="10"/>
      <c r="I5148" s="10"/>
      <c r="J5148" s="10"/>
      <c r="K5148" s="10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W5148" s="10"/>
      <c r="X5148" s="10"/>
      <c r="Y5148" s="10"/>
      <c r="Z5148" s="10"/>
      <c r="AA5148" s="13"/>
    </row>
    <row r="5149" spans="1:27">
      <c r="A5149" s="13"/>
      <c r="B5149" s="13"/>
      <c r="C5149" s="10"/>
      <c r="D5149" s="10"/>
      <c r="E5149" s="10"/>
      <c r="F5149" s="10"/>
      <c r="G5149" s="10"/>
      <c r="H5149" s="10"/>
      <c r="I5149" s="10"/>
      <c r="J5149" s="10"/>
      <c r="K5149" s="10"/>
      <c r="L5149" s="10"/>
      <c r="M5149" s="10"/>
      <c r="N5149" s="10"/>
      <c r="O5149" s="10"/>
      <c r="P5149" s="10"/>
      <c r="Q5149" s="10"/>
      <c r="R5149" s="10"/>
      <c r="S5149" s="10"/>
      <c r="T5149" s="10"/>
      <c r="U5149" s="10"/>
      <c r="V5149" s="10"/>
      <c r="W5149" s="10"/>
      <c r="X5149" s="10"/>
      <c r="Y5149" s="10"/>
      <c r="Z5149" s="10"/>
      <c r="AA5149" s="13"/>
    </row>
    <row r="5150" spans="1:27">
      <c r="A5150" s="13"/>
      <c r="B5150" s="13"/>
      <c r="C5150" s="10"/>
      <c r="D5150" s="10"/>
      <c r="E5150" s="10"/>
      <c r="F5150" s="10"/>
      <c r="G5150" s="10"/>
      <c r="H5150" s="10"/>
      <c r="I5150" s="10"/>
      <c r="J5150" s="10"/>
      <c r="K5150" s="10"/>
      <c r="L5150" s="10"/>
      <c r="M5150" s="10"/>
      <c r="N5150" s="10"/>
      <c r="O5150" s="10"/>
      <c r="P5150" s="10"/>
      <c r="Q5150" s="10"/>
      <c r="R5150" s="10"/>
      <c r="S5150" s="10"/>
      <c r="T5150" s="10"/>
      <c r="U5150" s="10"/>
      <c r="V5150" s="10"/>
      <c r="W5150" s="10"/>
      <c r="X5150" s="10"/>
      <c r="Y5150" s="10"/>
      <c r="Z5150" s="10"/>
      <c r="AA5150" s="13"/>
    </row>
    <row r="5151" spans="1:27">
      <c r="A5151" s="13"/>
      <c r="B5151" s="13"/>
      <c r="C5151" s="10"/>
      <c r="D5151" s="10"/>
      <c r="E5151" s="10"/>
      <c r="F5151" s="10"/>
      <c r="G5151" s="10"/>
      <c r="H5151" s="10"/>
      <c r="I5151" s="10"/>
      <c r="J5151" s="10"/>
      <c r="K5151" s="10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  <c r="AA5151" s="13"/>
    </row>
    <row r="5152" spans="1:27">
      <c r="A5152" s="13"/>
      <c r="B5152" s="13"/>
      <c r="C5152" s="10"/>
      <c r="D5152" s="10"/>
      <c r="E5152" s="10"/>
      <c r="F5152" s="10"/>
      <c r="G5152" s="10"/>
      <c r="H5152" s="10"/>
      <c r="I5152" s="10"/>
      <c r="J5152" s="10"/>
      <c r="K5152" s="10"/>
      <c r="L5152" s="10"/>
      <c r="M5152" s="10"/>
      <c r="N5152" s="10"/>
      <c r="O5152" s="10"/>
      <c r="P5152" s="10"/>
      <c r="Q5152" s="10"/>
      <c r="R5152" s="10"/>
      <c r="S5152" s="10"/>
      <c r="T5152" s="10"/>
      <c r="U5152" s="10"/>
      <c r="V5152" s="10"/>
      <c r="W5152" s="10"/>
      <c r="X5152" s="10"/>
      <c r="Y5152" s="10"/>
      <c r="Z5152" s="10"/>
      <c r="AA5152" s="13"/>
    </row>
    <row r="5153" spans="1:27">
      <c r="A5153" s="13"/>
      <c r="B5153" s="13"/>
      <c r="C5153" s="10"/>
      <c r="D5153" s="10"/>
      <c r="E5153" s="10"/>
      <c r="F5153" s="10"/>
      <c r="G5153" s="10"/>
      <c r="H5153" s="10"/>
      <c r="I5153" s="10"/>
      <c r="J5153" s="10"/>
      <c r="K5153" s="10"/>
      <c r="L5153" s="10"/>
      <c r="M5153" s="10"/>
      <c r="N5153" s="10"/>
      <c r="O5153" s="10"/>
      <c r="P5153" s="10"/>
      <c r="Q5153" s="10"/>
      <c r="R5153" s="10"/>
      <c r="S5153" s="10"/>
      <c r="T5153" s="10"/>
      <c r="U5153" s="10"/>
      <c r="V5153" s="10"/>
      <c r="W5153" s="10"/>
      <c r="X5153" s="10"/>
      <c r="Y5153" s="10"/>
      <c r="Z5153" s="10"/>
      <c r="AA5153" s="13"/>
    </row>
    <row r="5154" spans="1:27">
      <c r="A5154" s="13"/>
      <c r="B5154" s="13"/>
      <c r="C5154" s="10"/>
      <c r="D5154" s="10"/>
      <c r="E5154" s="10"/>
      <c r="F5154" s="10"/>
      <c r="G5154" s="10"/>
      <c r="H5154" s="10"/>
      <c r="I5154" s="10"/>
      <c r="J5154" s="10"/>
      <c r="K5154" s="10"/>
      <c r="L5154" s="10"/>
      <c r="M5154" s="10"/>
      <c r="N5154" s="10"/>
      <c r="O5154" s="10"/>
      <c r="P5154" s="10"/>
      <c r="Q5154" s="10"/>
      <c r="R5154" s="10"/>
      <c r="S5154" s="10"/>
      <c r="T5154" s="10"/>
      <c r="U5154" s="10"/>
      <c r="V5154" s="10"/>
      <c r="W5154" s="10"/>
      <c r="X5154" s="10"/>
      <c r="Y5154" s="10"/>
      <c r="Z5154" s="10"/>
      <c r="AA5154" s="13"/>
    </row>
    <row r="5155" spans="1:27">
      <c r="A5155" s="13"/>
      <c r="B5155" s="13"/>
      <c r="C5155" s="10"/>
      <c r="D5155" s="10"/>
      <c r="E5155" s="10"/>
      <c r="F5155" s="10"/>
      <c r="G5155" s="10"/>
      <c r="H5155" s="10"/>
      <c r="I5155" s="10"/>
      <c r="J5155" s="10"/>
      <c r="K5155" s="10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  <c r="AA5155" s="13"/>
    </row>
    <row r="5156" spans="1:27">
      <c r="A5156" s="13"/>
      <c r="B5156" s="13"/>
      <c r="C5156" s="10"/>
      <c r="D5156" s="10"/>
      <c r="E5156" s="10"/>
      <c r="F5156" s="10"/>
      <c r="G5156" s="10"/>
      <c r="H5156" s="10"/>
      <c r="I5156" s="10"/>
      <c r="J5156" s="10"/>
      <c r="K5156" s="10"/>
      <c r="L5156" s="10"/>
      <c r="M5156" s="10"/>
      <c r="N5156" s="10"/>
      <c r="O5156" s="10"/>
      <c r="P5156" s="10"/>
      <c r="Q5156" s="10"/>
      <c r="R5156" s="10"/>
      <c r="S5156" s="10"/>
      <c r="T5156" s="10"/>
      <c r="U5156" s="10"/>
      <c r="V5156" s="10"/>
      <c r="W5156" s="10"/>
      <c r="X5156" s="10"/>
      <c r="Y5156" s="10"/>
      <c r="Z5156" s="10"/>
      <c r="AA5156" s="13"/>
    </row>
    <row r="5157" spans="1:27">
      <c r="A5157" s="13"/>
      <c r="B5157" s="13"/>
      <c r="C5157" s="10"/>
      <c r="D5157" s="10"/>
      <c r="E5157" s="10"/>
      <c r="F5157" s="10"/>
      <c r="G5157" s="10"/>
      <c r="H5157" s="10"/>
      <c r="I5157" s="10"/>
      <c r="J5157" s="10"/>
      <c r="K5157" s="10"/>
      <c r="L5157" s="10"/>
      <c r="M5157" s="10"/>
      <c r="N5157" s="10"/>
      <c r="O5157" s="10"/>
      <c r="P5157" s="10"/>
      <c r="Q5157" s="10"/>
      <c r="R5157" s="10"/>
      <c r="S5157" s="10"/>
      <c r="T5157" s="10"/>
      <c r="U5157" s="10"/>
      <c r="V5157" s="10"/>
      <c r="W5157" s="10"/>
      <c r="X5157" s="10"/>
      <c r="Y5157" s="10"/>
      <c r="Z5157" s="10"/>
      <c r="AA5157" s="13"/>
    </row>
    <row r="5158" spans="1:27">
      <c r="A5158" s="13"/>
      <c r="B5158" s="13"/>
      <c r="C5158" s="10"/>
      <c r="D5158" s="10"/>
      <c r="E5158" s="10"/>
      <c r="F5158" s="10"/>
      <c r="G5158" s="10"/>
      <c r="H5158" s="10"/>
      <c r="I5158" s="10"/>
      <c r="J5158" s="10"/>
      <c r="K5158" s="10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W5158" s="10"/>
      <c r="X5158" s="10"/>
      <c r="Y5158" s="10"/>
      <c r="Z5158" s="10"/>
      <c r="AA5158" s="13"/>
    </row>
    <row r="5159" spans="1:27">
      <c r="A5159" s="13"/>
      <c r="B5159" s="13"/>
      <c r="C5159" s="10"/>
      <c r="D5159" s="10"/>
      <c r="E5159" s="10"/>
      <c r="F5159" s="10"/>
      <c r="G5159" s="10"/>
      <c r="H5159" s="10"/>
      <c r="I5159" s="10"/>
      <c r="J5159" s="10"/>
      <c r="K5159" s="10"/>
      <c r="L5159" s="10"/>
      <c r="M5159" s="10"/>
      <c r="N5159" s="10"/>
      <c r="O5159" s="10"/>
      <c r="P5159" s="10"/>
      <c r="Q5159" s="10"/>
      <c r="R5159" s="10"/>
      <c r="S5159" s="10"/>
      <c r="T5159" s="10"/>
      <c r="U5159" s="10"/>
      <c r="V5159" s="10"/>
      <c r="W5159" s="10"/>
      <c r="X5159" s="10"/>
      <c r="Y5159" s="10"/>
      <c r="Z5159" s="10"/>
      <c r="AA5159" s="13"/>
    </row>
    <row r="5160" spans="1:27">
      <c r="A5160" s="13"/>
      <c r="B5160" s="13"/>
      <c r="C5160" s="10"/>
      <c r="D5160" s="10"/>
      <c r="E5160" s="10"/>
      <c r="F5160" s="10"/>
      <c r="G5160" s="10"/>
      <c r="H5160" s="10"/>
      <c r="I5160" s="10"/>
      <c r="J5160" s="10"/>
      <c r="K5160" s="10"/>
      <c r="L5160" s="10"/>
      <c r="M5160" s="10"/>
      <c r="N5160" s="10"/>
      <c r="O5160" s="10"/>
      <c r="P5160" s="10"/>
      <c r="Q5160" s="10"/>
      <c r="R5160" s="10"/>
      <c r="S5160" s="10"/>
      <c r="T5160" s="10"/>
      <c r="U5160" s="10"/>
      <c r="V5160" s="10"/>
      <c r="W5160" s="10"/>
      <c r="X5160" s="10"/>
      <c r="Y5160" s="10"/>
      <c r="Z5160" s="10"/>
      <c r="AA5160" s="13"/>
    </row>
    <row r="5161" spans="1:27">
      <c r="A5161" s="13"/>
      <c r="B5161" s="13"/>
      <c r="C5161" s="10"/>
      <c r="D5161" s="10"/>
      <c r="E5161" s="10"/>
      <c r="F5161" s="10"/>
      <c r="G5161" s="10"/>
      <c r="H5161" s="10"/>
      <c r="I5161" s="10"/>
      <c r="J5161" s="10"/>
      <c r="K5161" s="10"/>
      <c r="L5161" s="10"/>
      <c r="M5161" s="10"/>
      <c r="N5161" s="10"/>
      <c r="O5161" s="10"/>
      <c r="P5161" s="10"/>
      <c r="Q5161" s="10"/>
      <c r="R5161" s="10"/>
      <c r="S5161" s="10"/>
      <c r="T5161" s="10"/>
      <c r="U5161" s="10"/>
      <c r="V5161" s="10"/>
      <c r="W5161" s="10"/>
      <c r="X5161" s="10"/>
      <c r="Y5161" s="10"/>
      <c r="Z5161" s="10"/>
      <c r="AA5161" s="13"/>
    </row>
    <row r="5162" spans="1:27">
      <c r="A5162" s="13"/>
      <c r="B5162" s="13"/>
      <c r="C5162" s="10"/>
      <c r="D5162" s="10"/>
      <c r="E5162" s="10"/>
      <c r="F5162" s="10"/>
      <c r="G5162" s="10"/>
      <c r="H5162" s="10"/>
      <c r="I5162" s="10"/>
      <c r="J5162" s="10"/>
      <c r="K5162" s="10"/>
      <c r="L5162" s="10"/>
      <c r="M5162" s="10"/>
      <c r="N5162" s="10"/>
      <c r="O5162" s="10"/>
      <c r="P5162" s="10"/>
      <c r="Q5162" s="10"/>
      <c r="R5162" s="10"/>
      <c r="S5162" s="10"/>
      <c r="T5162" s="10"/>
      <c r="U5162" s="10"/>
      <c r="V5162" s="10"/>
      <c r="W5162" s="10"/>
      <c r="X5162" s="10"/>
      <c r="Y5162" s="10"/>
      <c r="Z5162" s="10"/>
      <c r="AA5162" s="13"/>
    </row>
    <row r="5163" spans="1:27">
      <c r="A5163" s="13"/>
      <c r="B5163" s="13"/>
      <c r="C5163" s="10"/>
      <c r="D5163" s="10"/>
      <c r="E5163" s="10"/>
      <c r="F5163" s="10"/>
      <c r="G5163" s="10"/>
      <c r="H5163" s="10"/>
      <c r="I5163" s="10"/>
      <c r="J5163" s="10"/>
      <c r="K5163" s="10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  <c r="AA5163" s="13"/>
    </row>
    <row r="5164" spans="1:27">
      <c r="A5164" s="13"/>
      <c r="B5164" s="13"/>
      <c r="C5164" s="10"/>
      <c r="D5164" s="10"/>
      <c r="E5164" s="10"/>
      <c r="F5164" s="10"/>
      <c r="G5164" s="10"/>
      <c r="H5164" s="10"/>
      <c r="I5164" s="10"/>
      <c r="J5164" s="10"/>
      <c r="K5164" s="10"/>
      <c r="L5164" s="10"/>
      <c r="M5164" s="10"/>
      <c r="N5164" s="10"/>
      <c r="O5164" s="10"/>
      <c r="P5164" s="10"/>
      <c r="Q5164" s="10"/>
      <c r="R5164" s="10"/>
      <c r="S5164" s="10"/>
      <c r="T5164" s="10"/>
      <c r="U5164" s="10"/>
      <c r="V5164" s="10"/>
      <c r="W5164" s="10"/>
      <c r="X5164" s="10"/>
      <c r="Y5164" s="10"/>
      <c r="Z5164" s="10"/>
      <c r="AA5164" s="13"/>
    </row>
    <row r="5165" spans="1:27">
      <c r="A5165" s="13"/>
      <c r="B5165" s="13"/>
      <c r="C5165" s="10"/>
      <c r="D5165" s="10"/>
      <c r="E5165" s="10"/>
      <c r="F5165" s="10"/>
      <c r="G5165" s="10"/>
      <c r="H5165" s="10"/>
      <c r="I5165" s="10"/>
      <c r="J5165" s="10"/>
      <c r="K5165" s="10"/>
      <c r="L5165" s="10"/>
      <c r="M5165" s="10"/>
      <c r="N5165" s="10"/>
      <c r="O5165" s="10"/>
      <c r="P5165" s="10"/>
      <c r="Q5165" s="10"/>
      <c r="R5165" s="10"/>
      <c r="S5165" s="10"/>
      <c r="T5165" s="10"/>
      <c r="U5165" s="10"/>
      <c r="V5165" s="10"/>
      <c r="W5165" s="10"/>
      <c r="X5165" s="10"/>
      <c r="Y5165" s="10"/>
      <c r="Z5165" s="10"/>
      <c r="AA5165" s="13"/>
    </row>
    <row r="5166" spans="1:27">
      <c r="A5166" s="13"/>
      <c r="B5166" s="13"/>
      <c r="C5166" s="10"/>
      <c r="D5166" s="10"/>
      <c r="E5166" s="10"/>
      <c r="F5166" s="10"/>
      <c r="G5166" s="10"/>
      <c r="H5166" s="10"/>
      <c r="I5166" s="10"/>
      <c r="J5166" s="10"/>
      <c r="K5166" s="10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W5166" s="10"/>
      <c r="X5166" s="10"/>
      <c r="Y5166" s="10"/>
      <c r="Z5166" s="10"/>
      <c r="AA5166" s="13"/>
    </row>
    <row r="5167" spans="1:27">
      <c r="A5167" s="13"/>
      <c r="B5167" s="13"/>
      <c r="C5167" s="10"/>
      <c r="D5167" s="10"/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  <c r="O5167" s="10"/>
      <c r="P5167" s="10"/>
      <c r="Q5167" s="10"/>
      <c r="R5167" s="10"/>
      <c r="S5167" s="10"/>
      <c r="T5167" s="10"/>
      <c r="U5167" s="10"/>
      <c r="V5167" s="10"/>
      <c r="W5167" s="10"/>
      <c r="X5167" s="10"/>
      <c r="Y5167" s="10"/>
      <c r="Z5167" s="10"/>
      <c r="AA5167" s="13"/>
    </row>
    <row r="5168" spans="1:27">
      <c r="A5168" s="13"/>
      <c r="B5168" s="13"/>
      <c r="C5168" s="10"/>
      <c r="D5168" s="10"/>
      <c r="E5168" s="10"/>
      <c r="F5168" s="10"/>
      <c r="G5168" s="10"/>
      <c r="H5168" s="10"/>
      <c r="I5168" s="10"/>
      <c r="J5168" s="10"/>
      <c r="K5168" s="10"/>
      <c r="L5168" s="10"/>
      <c r="M5168" s="10"/>
      <c r="N5168" s="10"/>
      <c r="O5168" s="10"/>
      <c r="P5168" s="10"/>
      <c r="Q5168" s="10"/>
      <c r="R5168" s="10"/>
      <c r="S5168" s="10"/>
      <c r="T5168" s="10"/>
      <c r="U5168" s="10"/>
      <c r="V5168" s="10"/>
      <c r="W5168" s="10"/>
      <c r="X5168" s="10"/>
      <c r="Y5168" s="10"/>
      <c r="Z5168" s="10"/>
      <c r="AA5168" s="13"/>
    </row>
    <row r="5169" spans="1:27">
      <c r="A5169" s="13"/>
      <c r="B5169" s="13"/>
      <c r="C5169" s="10"/>
      <c r="D5169" s="10"/>
      <c r="E5169" s="10"/>
      <c r="F5169" s="10"/>
      <c r="G5169" s="10"/>
      <c r="H5169" s="10"/>
      <c r="I5169" s="10"/>
      <c r="J5169" s="10"/>
      <c r="K5169" s="10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  <c r="AA5169" s="13"/>
    </row>
    <row r="5170" spans="1:27">
      <c r="A5170" s="13"/>
      <c r="B5170" s="13"/>
      <c r="C5170" s="10"/>
      <c r="D5170" s="10"/>
      <c r="E5170" s="10"/>
      <c r="F5170" s="10"/>
      <c r="G5170" s="10"/>
      <c r="H5170" s="10"/>
      <c r="I5170" s="10"/>
      <c r="J5170" s="10"/>
      <c r="K5170" s="10"/>
      <c r="L5170" s="10"/>
      <c r="M5170" s="10"/>
      <c r="N5170" s="10"/>
      <c r="O5170" s="10"/>
      <c r="P5170" s="10"/>
      <c r="Q5170" s="10"/>
      <c r="R5170" s="10"/>
      <c r="S5170" s="10"/>
      <c r="T5170" s="10"/>
      <c r="U5170" s="10"/>
      <c r="V5170" s="10"/>
      <c r="W5170" s="10"/>
      <c r="X5170" s="10"/>
      <c r="Y5170" s="10"/>
      <c r="Z5170" s="10"/>
      <c r="AA5170" s="13"/>
    </row>
    <row r="5171" spans="1:27">
      <c r="A5171" s="13"/>
      <c r="B5171" s="13"/>
      <c r="C5171" s="10"/>
      <c r="D5171" s="10"/>
      <c r="E5171" s="10"/>
      <c r="F5171" s="10"/>
      <c r="G5171" s="10"/>
      <c r="H5171" s="10"/>
      <c r="I5171" s="10"/>
      <c r="J5171" s="10"/>
      <c r="K5171" s="10"/>
      <c r="L5171" s="10"/>
      <c r="M5171" s="10"/>
      <c r="N5171" s="10"/>
      <c r="O5171" s="10"/>
      <c r="P5171" s="10"/>
      <c r="Q5171" s="10"/>
      <c r="R5171" s="10"/>
      <c r="S5171" s="10"/>
      <c r="T5171" s="10"/>
      <c r="U5171" s="10"/>
      <c r="V5171" s="10"/>
      <c r="W5171" s="10"/>
      <c r="X5171" s="10"/>
      <c r="Y5171" s="10"/>
      <c r="Z5171" s="10"/>
      <c r="AA5171" s="13"/>
    </row>
    <row r="5172" spans="1:27">
      <c r="A5172" s="13"/>
      <c r="B5172" s="13"/>
      <c r="C5172" s="10"/>
      <c r="D5172" s="10"/>
      <c r="E5172" s="10"/>
      <c r="F5172" s="10"/>
      <c r="G5172" s="10"/>
      <c r="H5172" s="10"/>
      <c r="I5172" s="10"/>
      <c r="J5172" s="10"/>
      <c r="K5172" s="10"/>
      <c r="L5172" s="10"/>
      <c r="M5172" s="10"/>
      <c r="N5172" s="10"/>
      <c r="O5172" s="10"/>
      <c r="P5172" s="10"/>
      <c r="Q5172" s="10"/>
      <c r="R5172" s="10"/>
      <c r="S5172" s="10"/>
      <c r="T5172" s="10"/>
      <c r="U5172" s="10"/>
      <c r="V5172" s="10"/>
      <c r="W5172" s="10"/>
      <c r="X5172" s="10"/>
      <c r="Y5172" s="10"/>
      <c r="Z5172" s="10"/>
      <c r="AA5172" s="13"/>
    </row>
    <row r="5173" spans="1:27">
      <c r="A5173" s="13"/>
      <c r="B5173" s="13"/>
      <c r="C5173" s="10"/>
      <c r="D5173" s="10"/>
      <c r="E5173" s="10"/>
      <c r="F5173" s="10"/>
      <c r="G5173" s="10"/>
      <c r="H5173" s="10"/>
      <c r="I5173" s="10"/>
      <c r="J5173" s="10"/>
      <c r="K5173" s="10"/>
      <c r="L5173" s="10"/>
      <c r="M5173" s="10"/>
      <c r="N5173" s="10"/>
      <c r="O5173" s="10"/>
      <c r="P5173" s="10"/>
      <c r="Q5173" s="10"/>
      <c r="R5173" s="10"/>
      <c r="S5173" s="10"/>
      <c r="T5173" s="10"/>
      <c r="U5173" s="10"/>
      <c r="V5173" s="10"/>
      <c r="W5173" s="10"/>
      <c r="X5173" s="10"/>
      <c r="Y5173" s="10"/>
      <c r="Z5173" s="10"/>
      <c r="AA5173" s="13"/>
    </row>
    <row r="5174" spans="1:27">
      <c r="A5174" s="13"/>
      <c r="B5174" s="13"/>
      <c r="C5174" s="10"/>
      <c r="D5174" s="10"/>
      <c r="E5174" s="10"/>
      <c r="F5174" s="10"/>
      <c r="G5174" s="10"/>
      <c r="H5174" s="10"/>
      <c r="I5174" s="10"/>
      <c r="J5174" s="10"/>
      <c r="K5174" s="10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W5174" s="10"/>
      <c r="X5174" s="10"/>
      <c r="Y5174" s="10"/>
      <c r="Z5174" s="10"/>
      <c r="AA5174" s="13"/>
    </row>
    <row r="5175" spans="1:27">
      <c r="A5175" s="13"/>
      <c r="B5175" s="13"/>
      <c r="C5175" s="10"/>
      <c r="D5175" s="10"/>
      <c r="E5175" s="10"/>
      <c r="F5175" s="10"/>
      <c r="G5175" s="10"/>
      <c r="H5175" s="10"/>
      <c r="I5175" s="10"/>
      <c r="J5175" s="10"/>
      <c r="K5175" s="10"/>
      <c r="L5175" s="10"/>
      <c r="M5175" s="10"/>
      <c r="N5175" s="10"/>
      <c r="O5175" s="10"/>
      <c r="P5175" s="10"/>
      <c r="Q5175" s="10"/>
      <c r="R5175" s="10"/>
      <c r="S5175" s="10"/>
      <c r="T5175" s="10"/>
      <c r="U5175" s="10"/>
      <c r="V5175" s="10"/>
      <c r="W5175" s="10"/>
      <c r="X5175" s="10"/>
      <c r="Y5175" s="10"/>
      <c r="Z5175" s="10"/>
      <c r="AA5175" s="13"/>
    </row>
    <row r="5176" spans="1:27">
      <c r="A5176" s="13"/>
      <c r="B5176" s="13"/>
      <c r="C5176" s="10"/>
      <c r="D5176" s="10"/>
      <c r="E5176" s="10"/>
      <c r="F5176" s="10"/>
      <c r="G5176" s="10"/>
      <c r="H5176" s="10"/>
      <c r="I5176" s="10"/>
      <c r="J5176" s="10"/>
      <c r="K5176" s="10"/>
      <c r="L5176" s="10"/>
      <c r="M5176" s="10"/>
      <c r="N5176" s="10"/>
      <c r="O5176" s="10"/>
      <c r="P5176" s="10"/>
      <c r="Q5176" s="10"/>
      <c r="R5176" s="10"/>
      <c r="S5176" s="10"/>
      <c r="T5176" s="10"/>
      <c r="U5176" s="10"/>
      <c r="V5176" s="10"/>
      <c r="W5176" s="10"/>
      <c r="X5176" s="10"/>
      <c r="Y5176" s="10"/>
      <c r="Z5176" s="10"/>
      <c r="AA5176" s="13"/>
    </row>
    <row r="5177" spans="1:27">
      <c r="A5177" s="13"/>
      <c r="B5177" s="13"/>
      <c r="C5177" s="10"/>
      <c r="D5177" s="10"/>
      <c r="E5177" s="10"/>
      <c r="F5177" s="10"/>
      <c r="G5177" s="10"/>
      <c r="H5177" s="10"/>
      <c r="I5177" s="10"/>
      <c r="J5177" s="10"/>
      <c r="K5177" s="10"/>
      <c r="L5177" s="10"/>
      <c r="M5177" s="10"/>
      <c r="N5177" s="10"/>
      <c r="O5177" s="10"/>
      <c r="P5177" s="10"/>
      <c r="Q5177" s="10"/>
      <c r="R5177" s="10"/>
      <c r="S5177" s="10"/>
      <c r="T5177" s="10"/>
      <c r="U5177" s="10"/>
      <c r="V5177" s="10"/>
      <c r="W5177" s="10"/>
      <c r="X5177" s="10"/>
      <c r="Y5177" s="10"/>
      <c r="Z5177" s="10"/>
      <c r="AA5177" s="13"/>
    </row>
    <row r="5178" spans="1:27">
      <c r="A5178" s="13"/>
      <c r="B5178" s="13"/>
      <c r="C5178" s="10"/>
      <c r="D5178" s="10"/>
      <c r="E5178" s="10"/>
      <c r="F5178" s="10"/>
      <c r="G5178" s="10"/>
      <c r="H5178" s="10"/>
      <c r="I5178" s="10"/>
      <c r="J5178" s="10"/>
      <c r="K5178" s="10"/>
      <c r="L5178" s="10"/>
      <c r="M5178" s="10"/>
      <c r="N5178" s="10"/>
      <c r="O5178" s="10"/>
      <c r="P5178" s="10"/>
      <c r="Q5178" s="10"/>
      <c r="R5178" s="10"/>
      <c r="S5178" s="10"/>
      <c r="T5178" s="10"/>
      <c r="U5178" s="10"/>
      <c r="V5178" s="10"/>
      <c r="W5178" s="10"/>
      <c r="X5178" s="10"/>
      <c r="Y5178" s="10"/>
      <c r="Z5178" s="10"/>
      <c r="AA5178" s="13"/>
    </row>
    <row r="5179" spans="1:27">
      <c r="A5179" s="13"/>
      <c r="B5179" s="13"/>
      <c r="C5179" s="10"/>
      <c r="D5179" s="10"/>
      <c r="E5179" s="10"/>
      <c r="F5179" s="10"/>
      <c r="G5179" s="10"/>
      <c r="H5179" s="10"/>
      <c r="I5179" s="10"/>
      <c r="J5179" s="10"/>
      <c r="K5179" s="10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  <c r="AA5179" s="13"/>
    </row>
    <row r="5180" spans="1:27">
      <c r="A5180" s="13"/>
      <c r="B5180" s="13"/>
      <c r="C5180" s="10"/>
      <c r="D5180" s="10"/>
      <c r="E5180" s="10"/>
      <c r="F5180" s="10"/>
      <c r="G5180" s="10"/>
      <c r="H5180" s="10"/>
      <c r="I5180" s="10"/>
      <c r="J5180" s="10"/>
      <c r="K5180" s="10"/>
      <c r="L5180" s="10"/>
      <c r="M5180" s="10"/>
      <c r="N5180" s="10"/>
      <c r="O5180" s="10"/>
      <c r="P5180" s="10"/>
      <c r="Q5180" s="10"/>
      <c r="R5180" s="10"/>
      <c r="S5180" s="10"/>
      <c r="T5180" s="10"/>
      <c r="U5180" s="10"/>
      <c r="V5180" s="10"/>
      <c r="W5180" s="10"/>
      <c r="X5180" s="10"/>
      <c r="Y5180" s="10"/>
      <c r="Z5180" s="10"/>
      <c r="AA5180" s="13"/>
    </row>
    <row r="5181" spans="1:27">
      <c r="A5181" s="13"/>
      <c r="B5181" s="13"/>
      <c r="C5181" s="10"/>
      <c r="D5181" s="10"/>
      <c r="E5181" s="10"/>
      <c r="F5181" s="10"/>
      <c r="G5181" s="10"/>
      <c r="H5181" s="10"/>
      <c r="I5181" s="10"/>
      <c r="J5181" s="10"/>
      <c r="K5181" s="10"/>
      <c r="L5181" s="10"/>
      <c r="M5181" s="10"/>
      <c r="N5181" s="10"/>
      <c r="O5181" s="10"/>
      <c r="P5181" s="10"/>
      <c r="Q5181" s="10"/>
      <c r="R5181" s="10"/>
      <c r="S5181" s="10"/>
      <c r="T5181" s="10"/>
      <c r="U5181" s="10"/>
      <c r="V5181" s="10"/>
      <c r="W5181" s="10"/>
      <c r="X5181" s="10"/>
      <c r="Y5181" s="10"/>
      <c r="Z5181" s="10"/>
      <c r="AA5181" s="13"/>
    </row>
    <row r="5182" spans="1:27">
      <c r="A5182" s="13"/>
      <c r="B5182" s="13"/>
      <c r="C5182" s="10"/>
      <c r="D5182" s="10"/>
      <c r="E5182" s="10"/>
      <c r="F5182" s="10"/>
      <c r="G5182" s="10"/>
      <c r="H5182" s="10"/>
      <c r="I5182" s="10"/>
      <c r="J5182" s="10"/>
      <c r="K5182" s="10"/>
      <c r="L5182" s="10"/>
      <c r="M5182" s="10"/>
      <c r="N5182" s="10"/>
      <c r="O5182" s="10"/>
      <c r="P5182" s="10"/>
      <c r="Q5182" s="10"/>
      <c r="R5182" s="10"/>
      <c r="S5182" s="10"/>
      <c r="T5182" s="10"/>
      <c r="U5182" s="10"/>
      <c r="V5182" s="10"/>
      <c r="W5182" s="10"/>
      <c r="X5182" s="10"/>
      <c r="Y5182" s="10"/>
      <c r="Z5182" s="10"/>
      <c r="AA5182" s="13"/>
    </row>
    <row r="5183" spans="1:27">
      <c r="A5183" s="13"/>
      <c r="B5183" s="13"/>
      <c r="C5183" s="10"/>
      <c r="D5183" s="10"/>
      <c r="E5183" s="10"/>
      <c r="F5183" s="10"/>
      <c r="G5183" s="10"/>
      <c r="H5183" s="10"/>
      <c r="I5183" s="10"/>
      <c r="J5183" s="10"/>
      <c r="K5183" s="10"/>
      <c r="L5183" s="10"/>
      <c r="M5183" s="10"/>
      <c r="N5183" s="10"/>
      <c r="O5183" s="10"/>
      <c r="P5183" s="10"/>
      <c r="Q5183" s="10"/>
      <c r="R5183" s="10"/>
      <c r="S5183" s="10"/>
      <c r="T5183" s="10"/>
      <c r="U5183" s="10"/>
      <c r="V5183" s="10"/>
      <c r="W5183" s="10"/>
      <c r="X5183" s="10"/>
      <c r="Y5183" s="10"/>
      <c r="Z5183" s="10"/>
      <c r="AA5183" s="13"/>
    </row>
    <row r="5184" spans="1:27">
      <c r="A5184" s="13"/>
      <c r="B5184" s="13"/>
      <c r="C5184" s="10"/>
      <c r="D5184" s="10"/>
      <c r="E5184" s="10"/>
      <c r="F5184" s="10"/>
      <c r="G5184" s="10"/>
      <c r="H5184" s="10"/>
      <c r="I5184" s="10"/>
      <c r="J5184" s="10"/>
      <c r="K5184" s="10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W5184" s="10"/>
      <c r="X5184" s="10"/>
      <c r="Y5184" s="10"/>
      <c r="Z5184" s="10"/>
      <c r="AA5184" s="13"/>
    </row>
    <row r="5185" spans="1:27">
      <c r="A5185" s="13"/>
      <c r="B5185" s="13"/>
      <c r="C5185" s="10"/>
      <c r="D5185" s="10"/>
      <c r="E5185" s="10"/>
      <c r="F5185" s="10"/>
      <c r="G5185" s="10"/>
      <c r="H5185" s="10"/>
      <c r="I5185" s="10"/>
      <c r="J5185" s="10"/>
      <c r="K5185" s="10"/>
      <c r="L5185" s="10"/>
      <c r="M5185" s="10"/>
      <c r="N5185" s="10"/>
      <c r="O5185" s="10"/>
      <c r="P5185" s="10"/>
      <c r="Q5185" s="10"/>
      <c r="R5185" s="10"/>
      <c r="S5185" s="10"/>
      <c r="T5185" s="10"/>
      <c r="U5185" s="10"/>
      <c r="V5185" s="10"/>
      <c r="W5185" s="10"/>
      <c r="X5185" s="10"/>
      <c r="Y5185" s="10"/>
      <c r="Z5185" s="10"/>
      <c r="AA5185" s="13"/>
    </row>
    <row r="5186" spans="1:27">
      <c r="A5186" s="13"/>
      <c r="B5186" s="13"/>
      <c r="C5186" s="10"/>
      <c r="D5186" s="10"/>
      <c r="E5186" s="10"/>
      <c r="F5186" s="10"/>
      <c r="G5186" s="10"/>
      <c r="H5186" s="10"/>
      <c r="I5186" s="10"/>
      <c r="J5186" s="10"/>
      <c r="K5186" s="10"/>
      <c r="L5186" s="10"/>
      <c r="M5186" s="10"/>
      <c r="N5186" s="10"/>
      <c r="O5186" s="10"/>
      <c r="P5186" s="10"/>
      <c r="Q5186" s="10"/>
      <c r="R5186" s="10"/>
      <c r="S5186" s="10"/>
      <c r="T5186" s="10"/>
      <c r="U5186" s="10"/>
      <c r="V5186" s="10"/>
      <c r="W5186" s="10"/>
      <c r="X5186" s="10"/>
      <c r="Y5186" s="10"/>
      <c r="Z5186" s="10"/>
      <c r="AA5186" s="13"/>
    </row>
    <row r="5187" spans="1:27">
      <c r="A5187" s="13"/>
      <c r="B5187" s="13"/>
      <c r="C5187" s="10"/>
      <c r="D5187" s="10"/>
      <c r="E5187" s="10"/>
      <c r="F5187" s="10"/>
      <c r="G5187" s="10"/>
      <c r="H5187" s="10"/>
      <c r="I5187" s="10"/>
      <c r="J5187" s="10"/>
      <c r="K5187" s="10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  <c r="AA5187" s="13"/>
    </row>
    <row r="5188" spans="1:27">
      <c r="A5188" s="13"/>
      <c r="B5188" s="13"/>
      <c r="C5188" s="10"/>
      <c r="D5188" s="10"/>
      <c r="E5188" s="10"/>
      <c r="F5188" s="10"/>
      <c r="G5188" s="10"/>
      <c r="H5188" s="10"/>
      <c r="I5188" s="10"/>
      <c r="J5188" s="10"/>
      <c r="K5188" s="10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W5188" s="10"/>
      <c r="X5188" s="10"/>
      <c r="Y5188" s="10"/>
      <c r="Z5188" s="10"/>
      <c r="AA5188" s="13"/>
    </row>
    <row r="5189" spans="1:27">
      <c r="A5189" s="13"/>
      <c r="B5189" s="13"/>
      <c r="C5189" s="10"/>
      <c r="D5189" s="10"/>
      <c r="E5189" s="10"/>
      <c r="F5189" s="10"/>
      <c r="G5189" s="10"/>
      <c r="H5189" s="10"/>
      <c r="I5189" s="10"/>
      <c r="J5189" s="10"/>
      <c r="K5189" s="10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  <c r="V5189" s="10"/>
      <c r="W5189" s="10"/>
      <c r="X5189" s="10"/>
      <c r="Y5189" s="10"/>
      <c r="Z5189" s="10"/>
      <c r="AA5189" s="13"/>
    </row>
    <row r="5190" spans="1:27">
      <c r="A5190" s="13"/>
      <c r="B5190" s="13"/>
      <c r="C5190" s="10"/>
      <c r="D5190" s="10"/>
      <c r="E5190" s="10"/>
      <c r="F5190" s="10"/>
      <c r="G5190" s="10"/>
      <c r="H5190" s="10"/>
      <c r="I5190" s="10"/>
      <c r="J5190" s="10"/>
      <c r="K5190" s="10"/>
      <c r="L5190" s="10"/>
      <c r="M5190" s="10"/>
      <c r="N5190" s="10"/>
      <c r="O5190" s="10"/>
      <c r="P5190" s="10"/>
      <c r="Q5190" s="10"/>
      <c r="R5190" s="10"/>
      <c r="S5190" s="10"/>
      <c r="T5190" s="10"/>
      <c r="U5190" s="10"/>
      <c r="V5190" s="10"/>
      <c r="W5190" s="10"/>
      <c r="X5190" s="10"/>
      <c r="Y5190" s="10"/>
      <c r="Z5190" s="10"/>
      <c r="AA5190" s="13"/>
    </row>
    <row r="5191" spans="1:27">
      <c r="A5191" s="13"/>
      <c r="B5191" s="13"/>
      <c r="C5191" s="10"/>
      <c r="D5191" s="10"/>
      <c r="E5191" s="10"/>
      <c r="F5191" s="10"/>
      <c r="G5191" s="10"/>
      <c r="H5191" s="10"/>
      <c r="I5191" s="10"/>
      <c r="J5191" s="10"/>
      <c r="K5191" s="10"/>
      <c r="L5191" s="10"/>
      <c r="M5191" s="10"/>
      <c r="N5191" s="10"/>
      <c r="O5191" s="10"/>
      <c r="P5191" s="10"/>
      <c r="Q5191" s="10"/>
      <c r="R5191" s="10"/>
      <c r="S5191" s="10"/>
      <c r="T5191" s="10"/>
      <c r="U5191" s="10"/>
      <c r="V5191" s="10"/>
      <c r="W5191" s="10"/>
      <c r="X5191" s="10"/>
      <c r="Y5191" s="10"/>
      <c r="Z5191" s="10"/>
      <c r="AA5191" s="13"/>
    </row>
    <row r="5192" spans="1:27">
      <c r="A5192" s="13"/>
      <c r="B5192" s="13"/>
      <c r="C5192" s="10"/>
      <c r="D5192" s="10"/>
      <c r="E5192" s="10"/>
      <c r="F5192" s="10"/>
      <c r="G5192" s="10"/>
      <c r="H5192" s="10"/>
      <c r="I5192" s="10"/>
      <c r="J5192" s="10"/>
      <c r="K5192" s="10"/>
      <c r="L5192" s="10"/>
      <c r="M5192" s="10"/>
      <c r="N5192" s="10"/>
      <c r="O5192" s="10"/>
      <c r="P5192" s="10"/>
      <c r="Q5192" s="10"/>
      <c r="R5192" s="10"/>
      <c r="S5192" s="10"/>
      <c r="T5192" s="10"/>
      <c r="U5192" s="10"/>
      <c r="V5192" s="10"/>
      <c r="W5192" s="10"/>
      <c r="X5192" s="10"/>
      <c r="Y5192" s="10"/>
      <c r="Z5192" s="10"/>
      <c r="AA5192" s="13"/>
    </row>
    <row r="5193" spans="1:27">
      <c r="A5193" s="13"/>
      <c r="B5193" s="13"/>
      <c r="C5193" s="10"/>
      <c r="D5193" s="10"/>
      <c r="E5193" s="10"/>
      <c r="F5193" s="10"/>
      <c r="G5193" s="10"/>
      <c r="H5193" s="10"/>
      <c r="I5193" s="10"/>
      <c r="J5193" s="10"/>
      <c r="K5193" s="10"/>
      <c r="L5193" s="10"/>
      <c r="M5193" s="10"/>
      <c r="N5193" s="10"/>
      <c r="O5193" s="10"/>
      <c r="P5193" s="10"/>
      <c r="Q5193" s="10"/>
      <c r="R5193" s="10"/>
      <c r="S5193" s="10"/>
      <c r="T5193" s="10"/>
      <c r="U5193" s="10"/>
      <c r="V5193" s="10"/>
      <c r="W5193" s="10"/>
      <c r="X5193" s="10"/>
      <c r="Y5193" s="10"/>
      <c r="Z5193" s="10"/>
      <c r="AA5193" s="13"/>
    </row>
    <row r="5194" spans="1:27">
      <c r="A5194" s="13"/>
      <c r="B5194" s="13"/>
      <c r="C5194" s="10"/>
      <c r="D5194" s="10"/>
      <c r="E5194" s="10"/>
      <c r="F5194" s="10"/>
      <c r="G5194" s="10"/>
      <c r="H5194" s="10"/>
      <c r="I5194" s="10"/>
      <c r="J5194" s="10"/>
      <c r="K5194" s="10"/>
      <c r="L5194" s="10"/>
      <c r="M5194" s="10"/>
      <c r="N5194" s="10"/>
      <c r="O5194" s="10"/>
      <c r="P5194" s="10"/>
      <c r="Q5194" s="10"/>
      <c r="R5194" s="10"/>
      <c r="S5194" s="10"/>
      <c r="T5194" s="10"/>
      <c r="U5194" s="10"/>
      <c r="V5194" s="10"/>
      <c r="W5194" s="10"/>
      <c r="X5194" s="10"/>
      <c r="Y5194" s="10"/>
      <c r="Z5194" s="10"/>
      <c r="AA5194" s="13"/>
    </row>
    <row r="5195" spans="1:27">
      <c r="A5195" s="13"/>
      <c r="B5195" s="13"/>
      <c r="C5195" s="10"/>
      <c r="D5195" s="10"/>
      <c r="E5195" s="10"/>
      <c r="F5195" s="10"/>
      <c r="G5195" s="10"/>
      <c r="H5195" s="10"/>
      <c r="I5195" s="10"/>
      <c r="J5195" s="10"/>
      <c r="K5195" s="10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  <c r="AA5195" s="13"/>
    </row>
    <row r="5196" spans="1:27">
      <c r="A5196" s="13"/>
      <c r="B5196" s="13"/>
      <c r="C5196" s="10"/>
      <c r="D5196" s="10"/>
      <c r="E5196" s="10"/>
      <c r="F5196" s="10"/>
      <c r="G5196" s="10"/>
      <c r="H5196" s="10"/>
      <c r="I5196" s="10"/>
      <c r="J5196" s="10"/>
      <c r="K5196" s="10"/>
      <c r="L5196" s="10"/>
      <c r="M5196" s="10"/>
      <c r="N5196" s="10"/>
      <c r="O5196" s="10"/>
      <c r="P5196" s="10"/>
      <c r="Q5196" s="10"/>
      <c r="R5196" s="10"/>
      <c r="S5196" s="10"/>
      <c r="T5196" s="10"/>
      <c r="U5196" s="10"/>
      <c r="V5196" s="10"/>
      <c r="W5196" s="10"/>
      <c r="X5196" s="10"/>
      <c r="Y5196" s="10"/>
      <c r="Z5196" s="10"/>
      <c r="AA5196" s="13"/>
    </row>
    <row r="5197" spans="1:27">
      <c r="A5197" s="13"/>
      <c r="B5197" s="13"/>
      <c r="C5197" s="10"/>
      <c r="D5197" s="10"/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  <c r="O5197" s="10"/>
      <c r="P5197" s="10"/>
      <c r="Q5197" s="10"/>
      <c r="R5197" s="10"/>
      <c r="S5197" s="10"/>
      <c r="T5197" s="10"/>
      <c r="U5197" s="10"/>
      <c r="V5197" s="10"/>
      <c r="W5197" s="10"/>
      <c r="X5197" s="10"/>
      <c r="Y5197" s="10"/>
      <c r="Z5197" s="10"/>
      <c r="AA5197" s="13"/>
    </row>
    <row r="5198" spans="1:27">
      <c r="A5198" s="13"/>
      <c r="B5198" s="13"/>
      <c r="C5198" s="10"/>
      <c r="D5198" s="10"/>
      <c r="E5198" s="10"/>
      <c r="F5198" s="10"/>
      <c r="G5198" s="10"/>
      <c r="H5198" s="10"/>
      <c r="I5198" s="10"/>
      <c r="J5198" s="10"/>
      <c r="K5198" s="10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W5198" s="10"/>
      <c r="X5198" s="10"/>
      <c r="Y5198" s="10"/>
      <c r="Z5198" s="10"/>
      <c r="AA5198" s="13"/>
    </row>
    <row r="5199" spans="1:27">
      <c r="A5199" s="13"/>
      <c r="B5199" s="13"/>
      <c r="C5199" s="10"/>
      <c r="D5199" s="10"/>
      <c r="E5199" s="10"/>
      <c r="F5199" s="10"/>
      <c r="G5199" s="10"/>
      <c r="H5199" s="10"/>
      <c r="I5199" s="10"/>
      <c r="J5199" s="10"/>
      <c r="K5199" s="10"/>
      <c r="L5199" s="10"/>
      <c r="M5199" s="10"/>
      <c r="N5199" s="10"/>
      <c r="O5199" s="10"/>
      <c r="P5199" s="10"/>
      <c r="Q5199" s="10"/>
      <c r="R5199" s="10"/>
      <c r="S5199" s="10"/>
      <c r="T5199" s="10"/>
      <c r="U5199" s="10"/>
      <c r="V5199" s="10"/>
      <c r="W5199" s="10"/>
      <c r="X5199" s="10"/>
      <c r="Y5199" s="10"/>
      <c r="Z5199" s="10"/>
      <c r="AA5199" s="13"/>
    </row>
    <row r="5200" spans="1:27">
      <c r="A5200" s="13"/>
      <c r="B5200" s="13"/>
      <c r="C5200" s="10"/>
      <c r="D5200" s="10"/>
      <c r="E5200" s="10"/>
      <c r="F5200" s="10"/>
      <c r="G5200" s="10"/>
      <c r="H5200" s="10"/>
      <c r="I5200" s="10"/>
      <c r="J5200" s="10"/>
      <c r="K5200" s="10"/>
      <c r="L5200" s="10"/>
      <c r="M5200" s="10"/>
      <c r="N5200" s="10"/>
      <c r="O5200" s="10"/>
      <c r="P5200" s="10"/>
      <c r="Q5200" s="10"/>
      <c r="R5200" s="10"/>
      <c r="S5200" s="10"/>
      <c r="T5200" s="10"/>
      <c r="U5200" s="10"/>
      <c r="V5200" s="10"/>
      <c r="W5200" s="10"/>
      <c r="X5200" s="10"/>
      <c r="Y5200" s="10"/>
      <c r="Z5200" s="10"/>
      <c r="AA5200" s="13"/>
    </row>
    <row r="5201" spans="1:27">
      <c r="A5201" s="13"/>
      <c r="B5201" s="13"/>
      <c r="C5201" s="10"/>
      <c r="D5201" s="10"/>
      <c r="E5201" s="10"/>
      <c r="F5201" s="10"/>
      <c r="G5201" s="10"/>
      <c r="H5201" s="10"/>
      <c r="I5201" s="10"/>
      <c r="J5201" s="10"/>
      <c r="K5201" s="10"/>
      <c r="L5201" s="10"/>
      <c r="M5201" s="10"/>
      <c r="N5201" s="10"/>
      <c r="O5201" s="10"/>
      <c r="P5201" s="10"/>
      <c r="Q5201" s="10"/>
      <c r="R5201" s="10"/>
      <c r="S5201" s="10"/>
      <c r="T5201" s="10"/>
      <c r="U5201" s="10"/>
      <c r="V5201" s="10"/>
      <c r="W5201" s="10"/>
      <c r="X5201" s="10"/>
      <c r="Y5201" s="10"/>
      <c r="Z5201" s="10"/>
      <c r="AA5201" s="13"/>
    </row>
    <row r="5202" spans="1:27">
      <c r="A5202" s="13"/>
      <c r="B5202" s="13"/>
      <c r="C5202" s="10"/>
      <c r="D5202" s="10"/>
      <c r="E5202" s="10"/>
      <c r="F5202" s="10"/>
      <c r="G5202" s="10"/>
      <c r="H5202" s="10"/>
      <c r="I5202" s="10"/>
      <c r="J5202" s="10"/>
      <c r="K5202" s="10"/>
      <c r="L5202" s="10"/>
      <c r="M5202" s="10"/>
      <c r="N5202" s="10"/>
      <c r="O5202" s="10"/>
      <c r="P5202" s="10"/>
      <c r="Q5202" s="10"/>
      <c r="R5202" s="10"/>
      <c r="S5202" s="10"/>
      <c r="T5202" s="10"/>
      <c r="U5202" s="10"/>
      <c r="V5202" s="10"/>
      <c r="W5202" s="10"/>
      <c r="X5202" s="10"/>
      <c r="Y5202" s="10"/>
      <c r="Z5202" s="10"/>
      <c r="AA5202" s="13"/>
    </row>
    <row r="5203" spans="1:27">
      <c r="A5203" s="13"/>
      <c r="B5203" s="13"/>
      <c r="C5203" s="10"/>
      <c r="D5203" s="10"/>
      <c r="E5203" s="10"/>
      <c r="F5203" s="10"/>
      <c r="G5203" s="10"/>
      <c r="H5203" s="10"/>
      <c r="I5203" s="10"/>
      <c r="J5203" s="10"/>
      <c r="K5203" s="10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  <c r="AA5203" s="13"/>
    </row>
    <row r="5204" spans="1:27">
      <c r="A5204" s="13"/>
      <c r="B5204" s="13"/>
      <c r="C5204" s="10"/>
      <c r="D5204" s="10"/>
      <c r="E5204" s="10"/>
      <c r="F5204" s="10"/>
      <c r="G5204" s="10"/>
      <c r="H5204" s="10"/>
      <c r="I5204" s="10"/>
      <c r="J5204" s="10"/>
      <c r="K5204" s="10"/>
      <c r="L5204" s="10"/>
      <c r="M5204" s="10"/>
      <c r="N5204" s="10"/>
      <c r="O5204" s="10"/>
      <c r="P5204" s="10"/>
      <c r="Q5204" s="10"/>
      <c r="R5204" s="10"/>
      <c r="S5204" s="10"/>
      <c r="T5204" s="10"/>
      <c r="U5204" s="10"/>
      <c r="V5204" s="10"/>
      <c r="W5204" s="10"/>
      <c r="X5204" s="10"/>
      <c r="Y5204" s="10"/>
      <c r="Z5204" s="10"/>
      <c r="AA5204" s="13"/>
    </row>
    <row r="5205" spans="1:27">
      <c r="A5205" s="13"/>
      <c r="B5205" s="13"/>
      <c r="C5205" s="10"/>
      <c r="D5205" s="10"/>
      <c r="E5205" s="10"/>
      <c r="F5205" s="10"/>
      <c r="G5205" s="10"/>
      <c r="H5205" s="10"/>
      <c r="I5205" s="10"/>
      <c r="J5205" s="10"/>
      <c r="K5205" s="10"/>
      <c r="L5205" s="10"/>
      <c r="M5205" s="10"/>
      <c r="N5205" s="10"/>
      <c r="O5205" s="10"/>
      <c r="P5205" s="10"/>
      <c r="Q5205" s="10"/>
      <c r="R5205" s="10"/>
      <c r="S5205" s="10"/>
      <c r="T5205" s="10"/>
      <c r="U5205" s="10"/>
      <c r="V5205" s="10"/>
      <c r="W5205" s="10"/>
      <c r="X5205" s="10"/>
      <c r="Y5205" s="10"/>
      <c r="Z5205" s="10"/>
      <c r="AA5205" s="13"/>
    </row>
    <row r="5206" spans="1:27">
      <c r="A5206" s="13"/>
      <c r="B5206" s="13"/>
      <c r="C5206" s="10"/>
      <c r="D5206" s="10"/>
      <c r="E5206" s="10"/>
      <c r="F5206" s="10"/>
      <c r="G5206" s="10"/>
      <c r="H5206" s="10"/>
      <c r="I5206" s="10"/>
      <c r="J5206" s="10"/>
      <c r="K5206" s="10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W5206" s="10"/>
      <c r="X5206" s="10"/>
      <c r="Y5206" s="10"/>
      <c r="Z5206" s="10"/>
      <c r="AA5206" s="13"/>
    </row>
    <row r="5207" spans="1:27">
      <c r="A5207" s="13"/>
      <c r="B5207" s="13"/>
      <c r="C5207" s="10"/>
      <c r="D5207" s="10"/>
      <c r="E5207" s="10"/>
      <c r="F5207" s="10"/>
      <c r="G5207" s="10"/>
      <c r="H5207" s="10"/>
      <c r="I5207" s="10"/>
      <c r="J5207" s="10"/>
      <c r="K5207" s="10"/>
      <c r="L5207" s="10"/>
      <c r="M5207" s="10"/>
      <c r="N5207" s="10"/>
      <c r="O5207" s="10"/>
      <c r="P5207" s="10"/>
      <c r="Q5207" s="10"/>
      <c r="R5207" s="10"/>
      <c r="S5207" s="10"/>
      <c r="T5207" s="10"/>
      <c r="U5207" s="10"/>
      <c r="V5207" s="10"/>
      <c r="W5207" s="10"/>
      <c r="X5207" s="10"/>
      <c r="Y5207" s="10"/>
      <c r="Z5207" s="10"/>
      <c r="AA5207" s="13"/>
    </row>
    <row r="5208" spans="1:27">
      <c r="A5208" s="13"/>
      <c r="B5208" s="13"/>
      <c r="C5208" s="10"/>
      <c r="D5208" s="10"/>
      <c r="E5208" s="10"/>
      <c r="F5208" s="10"/>
      <c r="G5208" s="10"/>
      <c r="H5208" s="10"/>
      <c r="I5208" s="10"/>
      <c r="J5208" s="10"/>
      <c r="K5208" s="10"/>
      <c r="L5208" s="10"/>
      <c r="M5208" s="10"/>
      <c r="N5208" s="10"/>
      <c r="O5208" s="10"/>
      <c r="P5208" s="10"/>
      <c r="Q5208" s="10"/>
      <c r="R5208" s="10"/>
      <c r="S5208" s="10"/>
      <c r="T5208" s="10"/>
      <c r="U5208" s="10"/>
      <c r="V5208" s="10"/>
      <c r="W5208" s="10"/>
      <c r="X5208" s="10"/>
      <c r="Y5208" s="10"/>
      <c r="Z5208" s="10"/>
      <c r="AA5208" s="13"/>
    </row>
    <row r="5209" spans="1:27">
      <c r="A5209" s="13"/>
      <c r="B5209" s="13"/>
      <c r="C5209" s="10"/>
      <c r="D5209" s="10"/>
      <c r="E5209" s="10"/>
      <c r="F5209" s="10"/>
      <c r="G5209" s="10"/>
      <c r="H5209" s="10"/>
      <c r="I5209" s="10"/>
      <c r="J5209" s="10"/>
      <c r="K5209" s="10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  <c r="V5209" s="10"/>
      <c r="W5209" s="10"/>
      <c r="X5209" s="10"/>
      <c r="Y5209" s="10"/>
      <c r="Z5209" s="10"/>
      <c r="AA5209" s="13"/>
    </row>
    <row r="5210" spans="1:27">
      <c r="A5210" s="13"/>
      <c r="B5210" s="13"/>
      <c r="C5210" s="10"/>
      <c r="D5210" s="10"/>
      <c r="E5210" s="10"/>
      <c r="F5210" s="10"/>
      <c r="G5210" s="10"/>
      <c r="H5210" s="10"/>
      <c r="I5210" s="10"/>
      <c r="J5210" s="10"/>
      <c r="K5210" s="10"/>
      <c r="L5210" s="10"/>
      <c r="M5210" s="10"/>
      <c r="N5210" s="10"/>
      <c r="O5210" s="10"/>
      <c r="P5210" s="10"/>
      <c r="Q5210" s="10"/>
      <c r="R5210" s="10"/>
      <c r="S5210" s="10"/>
      <c r="T5210" s="10"/>
      <c r="U5210" s="10"/>
      <c r="V5210" s="10"/>
      <c r="W5210" s="10"/>
      <c r="X5210" s="10"/>
      <c r="Y5210" s="10"/>
      <c r="Z5210" s="10"/>
      <c r="AA5210" s="13"/>
    </row>
    <row r="5211" spans="1:27">
      <c r="A5211" s="13"/>
      <c r="B5211" s="13"/>
      <c r="C5211" s="10"/>
      <c r="D5211" s="10"/>
      <c r="E5211" s="10"/>
      <c r="F5211" s="10"/>
      <c r="G5211" s="10"/>
      <c r="H5211" s="10"/>
      <c r="I5211" s="10"/>
      <c r="J5211" s="10"/>
      <c r="K5211" s="10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  <c r="AA5211" s="13"/>
    </row>
    <row r="5212" spans="1:27">
      <c r="A5212" s="13"/>
      <c r="B5212" s="13"/>
      <c r="C5212" s="10"/>
      <c r="D5212" s="10"/>
      <c r="E5212" s="10"/>
      <c r="F5212" s="10"/>
      <c r="G5212" s="10"/>
      <c r="H5212" s="10"/>
      <c r="I5212" s="10"/>
      <c r="J5212" s="10"/>
      <c r="K5212" s="10"/>
      <c r="L5212" s="10"/>
      <c r="M5212" s="10"/>
      <c r="N5212" s="10"/>
      <c r="O5212" s="10"/>
      <c r="P5212" s="10"/>
      <c r="Q5212" s="10"/>
      <c r="R5212" s="10"/>
      <c r="S5212" s="10"/>
      <c r="T5212" s="10"/>
      <c r="U5212" s="10"/>
      <c r="V5212" s="10"/>
      <c r="W5212" s="10"/>
      <c r="X5212" s="10"/>
      <c r="Y5212" s="10"/>
      <c r="Z5212" s="10"/>
      <c r="AA5212" s="13"/>
    </row>
    <row r="5213" spans="1:27">
      <c r="A5213" s="13"/>
      <c r="B5213" s="13"/>
      <c r="C5213" s="10"/>
      <c r="D5213" s="10"/>
      <c r="E5213" s="10"/>
      <c r="F5213" s="10"/>
      <c r="G5213" s="10"/>
      <c r="H5213" s="10"/>
      <c r="I5213" s="10"/>
      <c r="J5213" s="10"/>
      <c r="K5213" s="10"/>
      <c r="L5213" s="10"/>
      <c r="M5213" s="10"/>
      <c r="N5213" s="10"/>
      <c r="O5213" s="10"/>
      <c r="P5213" s="10"/>
      <c r="Q5213" s="10"/>
      <c r="R5213" s="10"/>
      <c r="S5213" s="10"/>
      <c r="T5213" s="10"/>
      <c r="U5213" s="10"/>
      <c r="V5213" s="10"/>
      <c r="W5213" s="10"/>
      <c r="X5213" s="10"/>
      <c r="Y5213" s="10"/>
      <c r="Z5213" s="10"/>
      <c r="AA5213" s="13"/>
    </row>
    <row r="5214" spans="1:27">
      <c r="A5214" s="13"/>
      <c r="B5214" s="13"/>
      <c r="C5214" s="10"/>
      <c r="D5214" s="10"/>
      <c r="E5214" s="10"/>
      <c r="F5214" s="10"/>
      <c r="G5214" s="10"/>
      <c r="H5214" s="10"/>
      <c r="I5214" s="10"/>
      <c r="J5214" s="10"/>
      <c r="K5214" s="10"/>
      <c r="L5214" s="10"/>
      <c r="M5214" s="10"/>
      <c r="N5214" s="10"/>
      <c r="O5214" s="10"/>
      <c r="P5214" s="10"/>
      <c r="Q5214" s="10"/>
      <c r="R5214" s="10"/>
      <c r="S5214" s="10"/>
      <c r="T5214" s="10"/>
      <c r="U5214" s="10"/>
      <c r="V5214" s="10"/>
      <c r="W5214" s="10"/>
      <c r="X5214" s="10"/>
      <c r="Y5214" s="10"/>
      <c r="Z5214" s="10"/>
      <c r="AA5214" s="13"/>
    </row>
    <row r="5215" spans="1:27">
      <c r="A5215" s="13"/>
      <c r="B5215" s="13"/>
      <c r="C5215" s="10"/>
      <c r="D5215" s="10"/>
      <c r="E5215" s="10"/>
      <c r="F5215" s="10"/>
      <c r="G5215" s="10"/>
      <c r="H5215" s="10"/>
      <c r="I5215" s="10"/>
      <c r="J5215" s="10"/>
      <c r="K5215" s="10"/>
      <c r="L5215" s="10"/>
      <c r="M5215" s="10"/>
      <c r="N5215" s="10"/>
      <c r="O5215" s="10"/>
      <c r="P5215" s="10"/>
      <c r="Q5215" s="10"/>
      <c r="R5215" s="10"/>
      <c r="S5215" s="10"/>
      <c r="T5215" s="10"/>
      <c r="U5215" s="10"/>
      <c r="V5215" s="10"/>
      <c r="W5215" s="10"/>
      <c r="X5215" s="10"/>
      <c r="Y5215" s="10"/>
      <c r="Z5215" s="10"/>
      <c r="AA5215" s="13"/>
    </row>
    <row r="5216" spans="1:27">
      <c r="A5216" s="13"/>
      <c r="B5216" s="13"/>
      <c r="C5216" s="10"/>
      <c r="D5216" s="10"/>
      <c r="E5216" s="10"/>
      <c r="F5216" s="10"/>
      <c r="G5216" s="10"/>
      <c r="H5216" s="10"/>
      <c r="I5216" s="10"/>
      <c r="J5216" s="10"/>
      <c r="K5216" s="10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W5216" s="10"/>
      <c r="X5216" s="10"/>
      <c r="Y5216" s="10"/>
      <c r="Z5216" s="10"/>
      <c r="AA5216" s="13"/>
    </row>
    <row r="5217" spans="1:27">
      <c r="A5217" s="13"/>
      <c r="B5217" s="13"/>
      <c r="C5217" s="10"/>
      <c r="D5217" s="10"/>
      <c r="E5217" s="10"/>
      <c r="F5217" s="10"/>
      <c r="G5217" s="10"/>
      <c r="H5217" s="10"/>
      <c r="I5217" s="10"/>
      <c r="J5217" s="10"/>
      <c r="K5217" s="10"/>
      <c r="L5217" s="10"/>
      <c r="M5217" s="10"/>
      <c r="N5217" s="10"/>
      <c r="O5217" s="10"/>
      <c r="P5217" s="10"/>
      <c r="Q5217" s="10"/>
      <c r="R5217" s="10"/>
      <c r="S5217" s="10"/>
      <c r="T5217" s="10"/>
      <c r="U5217" s="10"/>
      <c r="V5217" s="10"/>
      <c r="W5217" s="10"/>
      <c r="X5217" s="10"/>
      <c r="Y5217" s="10"/>
      <c r="Z5217" s="10"/>
      <c r="AA5217" s="13"/>
    </row>
    <row r="5218" spans="1:27">
      <c r="A5218" s="13"/>
      <c r="B5218" s="13"/>
      <c r="C5218" s="10"/>
      <c r="D5218" s="10"/>
      <c r="E5218" s="10"/>
      <c r="F5218" s="10"/>
      <c r="G5218" s="10"/>
      <c r="H5218" s="10"/>
      <c r="I5218" s="10"/>
      <c r="J5218" s="10"/>
      <c r="K5218" s="10"/>
      <c r="L5218" s="10"/>
      <c r="M5218" s="10"/>
      <c r="N5218" s="10"/>
      <c r="O5218" s="10"/>
      <c r="P5218" s="10"/>
      <c r="Q5218" s="10"/>
      <c r="R5218" s="10"/>
      <c r="S5218" s="10"/>
      <c r="T5218" s="10"/>
      <c r="U5218" s="10"/>
      <c r="V5218" s="10"/>
      <c r="W5218" s="10"/>
      <c r="X5218" s="10"/>
      <c r="Y5218" s="10"/>
      <c r="Z5218" s="10"/>
      <c r="AA5218" s="13"/>
    </row>
    <row r="5219" spans="1:27">
      <c r="A5219" s="13"/>
      <c r="B5219" s="13"/>
      <c r="C5219" s="10"/>
      <c r="D5219" s="10"/>
      <c r="E5219" s="10"/>
      <c r="F5219" s="10"/>
      <c r="G5219" s="10"/>
      <c r="H5219" s="10"/>
      <c r="I5219" s="10"/>
      <c r="J5219" s="10"/>
      <c r="K5219" s="10"/>
      <c r="L5219" s="10"/>
      <c r="M5219" s="10"/>
      <c r="N5219" s="10"/>
      <c r="O5219" s="10"/>
      <c r="P5219" s="10"/>
      <c r="Q5219" s="10"/>
      <c r="R5219" s="10"/>
      <c r="S5219" s="10"/>
      <c r="T5219" s="10"/>
      <c r="U5219" s="10"/>
      <c r="V5219" s="10"/>
      <c r="W5219" s="10"/>
      <c r="X5219" s="10"/>
      <c r="Y5219" s="10"/>
      <c r="Z5219" s="10"/>
      <c r="AA5219" s="13"/>
    </row>
    <row r="5220" spans="1:27">
      <c r="A5220" s="13"/>
      <c r="B5220" s="13"/>
      <c r="C5220" s="10"/>
      <c r="D5220" s="10"/>
      <c r="E5220" s="10"/>
      <c r="F5220" s="10"/>
      <c r="G5220" s="10"/>
      <c r="H5220" s="10"/>
      <c r="I5220" s="10"/>
      <c r="J5220" s="10"/>
      <c r="K5220" s="10"/>
      <c r="L5220" s="10"/>
      <c r="M5220" s="10"/>
      <c r="N5220" s="10"/>
      <c r="O5220" s="10"/>
      <c r="P5220" s="10"/>
      <c r="Q5220" s="10"/>
      <c r="R5220" s="10"/>
      <c r="S5220" s="10"/>
      <c r="T5220" s="10"/>
      <c r="U5220" s="10"/>
      <c r="V5220" s="10"/>
      <c r="W5220" s="10"/>
      <c r="X5220" s="10"/>
      <c r="Y5220" s="10"/>
      <c r="Z5220" s="10"/>
      <c r="AA5220" s="13"/>
    </row>
    <row r="5221" spans="1:27">
      <c r="A5221" s="13"/>
      <c r="B5221" s="13"/>
      <c r="C5221" s="10"/>
      <c r="D5221" s="10"/>
      <c r="E5221" s="10"/>
      <c r="F5221" s="10"/>
      <c r="G5221" s="10"/>
      <c r="H5221" s="10"/>
      <c r="I5221" s="10"/>
      <c r="J5221" s="10"/>
      <c r="K5221" s="10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  <c r="AA5221" s="13"/>
    </row>
    <row r="5222" spans="1:27">
      <c r="A5222" s="13"/>
      <c r="B5222" s="13"/>
      <c r="C5222" s="10"/>
      <c r="D5222" s="10"/>
      <c r="E5222" s="10"/>
      <c r="F5222" s="10"/>
      <c r="G5222" s="10"/>
      <c r="H5222" s="10"/>
      <c r="I5222" s="10"/>
      <c r="J5222" s="10"/>
      <c r="K5222" s="10"/>
      <c r="L5222" s="10"/>
      <c r="M5222" s="10"/>
      <c r="N5222" s="10"/>
      <c r="O5222" s="10"/>
      <c r="P5222" s="10"/>
      <c r="Q5222" s="10"/>
      <c r="R5222" s="10"/>
      <c r="S5222" s="10"/>
      <c r="T5222" s="10"/>
      <c r="U5222" s="10"/>
      <c r="V5222" s="10"/>
      <c r="W5222" s="10"/>
      <c r="X5222" s="10"/>
      <c r="Y5222" s="10"/>
      <c r="Z5222" s="10"/>
      <c r="AA5222" s="13"/>
    </row>
    <row r="5223" spans="1:27">
      <c r="A5223" s="13"/>
      <c r="B5223" s="13"/>
      <c r="C5223" s="10"/>
      <c r="D5223" s="10"/>
      <c r="E5223" s="10"/>
      <c r="F5223" s="10"/>
      <c r="G5223" s="10"/>
      <c r="H5223" s="10"/>
      <c r="I5223" s="10"/>
      <c r="J5223" s="10"/>
      <c r="K5223" s="10"/>
      <c r="L5223" s="10"/>
      <c r="M5223" s="10"/>
      <c r="N5223" s="10"/>
      <c r="O5223" s="10"/>
      <c r="P5223" s="10"/>
      <c r="Q5223" s="10"/>
      <c r="R5223" s="10"/>
      <c r="S5223" s="10"/>
      <c r="T5223" s="10"/>
      <c r="U5223" s="10"/>
      <c r="V5223" s="10"/>
      <c r="W5223" s="10"/>
      <c r="X5223" s="10"/>
      <c r="Y5223" s="10"/>
      <c r="Z5223" s="10"/>
      <c r="AA5223" s="13"/>
    </row>
    <row r="5224" spans="1:27">
      <c r="A5224" s="13"/>
      <c r="B5224" s="13"/>
      <c r="C5224" s="10"/>
      <c r="D5224" s="10"/>
      <c r="E5224" s="10"/>
      <c r="F5224" s="10"/>
      <c r="G5224" s="10"/>
      <c r="H5224" s="10"/>
      <c r="I5224" s="10"/>
      <c r="J5224" s="10"/>
      <c r="K5224" s="10"/>
      <c r="L5224" s="10"/>
      <c r="M5224" s="10"/>
      <c r="N5224" s="10"/>
      <c r="O5224" s="10"/>
      <c r="P5224" s="10"/>
      <c r="Q5224" s="10"/>
      <c r="R5224" s="10"/>
      <c r="S5224" s="10"/>
      <c r="T5224" s="10"/>
      <c r="U5224" s="10"/>
      <c r="V5224" s="10"/>
      <c r="W5224" s="10"/>
      <c r="X5224" s="10"/>
      <c r="Y5224" s="10"/>
      <c r="Z5224" s="10"/>
      <c r="AA5224" s="13"/>
    </row>
    <row r="5225" spans="1:27">
      <c r="A5225" s="13"/>
      <c r="B5225" s="13"/>
      <c r="C5225" s="10"/>
      <c r="D5225" s="10"/>
      <c r="E5225" s="10"/>
      <c r="F5225" s="10"/>
      <c r="G5225" s="10"/>
      <c r="H5225" s="10"/>
      <c r="I5225" s="10"/>
      <c r="J5225" s="10"/>
      <c r="K5225" s="10"/>
      <c r="L5225" s="10"/>
      <c r="M5225" s="10"/>
      <c r="N5225" s="10"/>
      <c r="O5225" s="10"/>
      <c r="P5225" s="10"/>
      <c r="Q5225" s="10"/>
      <c r="R5225" s="10"/>
      <c r="S5225" s="10"/>
      <c r="T5225" s="10"/>
      <c r="U5225" s="10"/>
      <c r="V5225" s="10"/>
      <c r="W5225" s="10"/>
      <c r="X5225" s="10"/>
      <c r="Y5225" s="10"/>
      <c r="Z5225" s="10"/>
      <c r="AA5225" s="13"/>
    </row>
    <row r="5226" spans="1:27">
      <c r="A5226" s="13"/>
      <c r="B5226" s="13"/>
      <c r="C5226" s="10"/>
      <c r="D5226" s="10"/>
      <c r="E5226" s="10"/>
      <c r="F5226" s="10"/>
      <c r="G5226" s="10"/>
      <c r="H5226" s="10"/>
      <c r="I5226" s="10"/>
      <c r="J5226" s="10"/>
      <c r="K5226" s="10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W5226" s="10"/>
      <c r="X5226" s="10"/>
      <c r="Y5226" s="10"/>
      <c r="Z5226" s="10"/>
      <c r="AA5226" s="13"/>
    </row>
    <row r="5227" spans="1:27">
      <c r="A5227" s="13"/>
      <c r="B5227" s="13"/>
      <c r="C5227" s="10"/>
      <c r="D5227" s="10"/>
      <c r="E5227" s="10"/>
      <c r="F5227" s="10"/>
      <c r="G5227" s="10"/>
      <c r="H5227" s="10"/>
      <c r="I5227" s="10"/>
      <c r="J5227" s="10"/>
      <c r="K5227" s="10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  <c r="AA5227" s="13"/>
    </row>
    <row r="5228" spans="1:27">
      <c r="A5228" s="13"/>
      <c r="B5228" s="13"/>
      <c r="C5228" s="10"/>
      <c r="D5228" s="10"/>
      <c r="E5228" s="10"/>
      <c r="F5228" s="10"/>
      <c r="G5228" s="10"/>
      <c r="H5228" s="10"/>
      <c r="I5228" s="10"/>
      <c r="J5228" s="10"/>
      <c r="K5228" s="10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W5228" s="10"/>
      <c r="X5228" s="10"/>
      <c r="Y5228" s="10"/>
      <c r="Z5228" s="10"/>
      <c r="AA5228" s="13"/>
    </row>
    <row r="5229" spans="1:27">
      <c r="A5229" s="13"/>
      <c r="B5229" s="13"/>
      <c r="C5229" s="10"/>
      <c r="D5229" s="10"/>
      <c r="E5229" s="10"/>
      <c r="F5229" s="10"/>
      <c r="G5229" s="10"/>
      <c r="H5229" s="10"/>
      <c r="I5229" s="10"/>
      <c r="J5229" s="10"/>
      <c r="K5229" s="10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  <c r="AA5229" s="13"/>
    </row>
    <row r="5230" spans="1:27">
      <c r="A5230" s="13"/>
      <c r="B5230" s="13"/>
      <c r="C5230" s="10"/>
      <c r="D5230" s="10"/>
      <c r="E5230" s="10"/>
      <c r="F5230" s="10"/>
      <c r="G5230" s="10"/>
      <c r="H5230" s="10"/>
      <c r="I5230" s="10"/>
      <c r="J5230" s="10"/>
      <c r="K5230" s="10"/>
      <c r="L5230" s="10"/>
      <c r="M5230" s="10"/>
      <c r="N5230" s="10"/>
      <c r="O5230" s="10"/>
      <c r="P5230" s="10"/>
      <c r="Q5230" s="10"/>
      <c r="R5230" s="10"/>
      <c r="S5230" s="10"/>
      <c r="T5230" s="10"/>
      <c r="U5230" s="10"/>
      <c r="V5230" s="10"/>
      <c r="W5230" s="10"/>
      <c r="X5230" s="10"/>
      <c r="Y5230" s="10"/>
      <c r="Z5230" s="10"/>
      <c r="AA5230" s="13"/>
    </row>
    <row r="5231" spans="1:27">
      <c r="A5231" s="13"/>
      <c r="B5231" s="13"/>
      <c r="C5231" s="10"/>
      <c r="D5231" s="10"/>
      <c r="E5231" s="10"/>
      <c r="F5231" s="10"/>
      <c r="G5231" s="10"/>
      <c r="H5231" s="10"/>
      <c r="I5231" s="10"/>
      <c r="J5231" s="10"/>
      <c r="K5231" s="10"/>
      <c r="L5231" s="10"/>
      <c r="M5231" s="10"/>
      <c r="N5231" s="10"/>
      <c r="O5231" s="10"/>
      <c r="P5231" s="10"/>
      <c r="Q5231" s="10"/>
      <c r="R5231" s="10"/>
      <c r="S5231" s="10"/>
      <c r="T5231" s="10"/>
      <c r="U5231" s="10"/>
      <c r="V5231" s="10"/>
      <c r="W5231" s="10"/>
      <c r="X5231" s="10"/>
      <c r="Y5231" s="10"/>
      <c r="Z5231" s="10"/>
      <c r="AA5231" s="13"/>
    </row>
    <row r="5232" spans="1:27">
      <c r="A5232" s="13"/>
      <c r="B5232" s="13"/>
      <c r="C5232" s="10"/>
      <c r="D5232" s="10"/>
      <c r="E5232" s="10"/>
      <c r="F5232" s="10"/>
      <c r="G5232" s="10"/>
      <c r="H5232" s="10"/>
      <c r="I5232" s="10"/>
      <c r="J5232" s="10"/>
      <c r="K5232" s="10"/>
      <c r="L5232" s="10"/>
      <c r="M5232" s="10"/>
      <c r="N5232" s="10"/>
      <c r="O5232" s="10"/>
      <c r="P5232" s="10"/>
      <c r="Q5232" s="10"/>
      <c r="R5232" s="10"/>
      <c r="S5232" s="10"/>
      <c r="T5232" s="10"/>
      <c r="U5232" s="10"/>
      <c r="V5232" s="10"/>
      <c r="W5232" s="10"/>
      <c r="X5232" s="10"/>
      <c r="Y5232" s="10"/>
      <c r="Z5232" s="10"/>
      <c r="AA5232" s="13"/>
    </row>
    <row r="5233" spans="1:27">
      <c r="A5233" s="13"/>
      <c r="B5233" s="13"/>
      <c r="C5233" s="10"/>
      <c r="D5233" s="10"/>
      <c r="E5233" s="10"/>
      <c r="F5233" s="10"/>
      <c r="G5233" s="10"/>
      <c r="H5233" s="10"/>
      <c r="I5233" s="10"/>
      <c r="J5233" s="10"/>
      <c r="K5233" s="10"/>
      <c r="L5233" s="10"/>
      <c r="M5233" s="10"/>
      <c r="N5233" s="10"/>
      <c r="O5233" s="10"/>
      <c r="P5233" s="10"/>
      <c r="Q5233" s="10"/>
      <c r="R5233" s="10"/>
      <c r="S5233" s="10"/>
      <c r="T5233" s="10"/>
      <c r="U5233" s="10"/>
      <c r="V5233" s="10"/>
      <c r="W5233" s="10"/>
      <c r="X5233" s="10"/>
      <c r="Y5233" s="10"/>
      <c r="Z5233" s="10"/>
      <c r="AA5233" s="13"/>
    </row>
    <row r="5234" spans="1:27">
      <c r="A5234" s="13"/>
      <c r="B5234" s="13"/>
      <c r="C5234" s="10"/>
      <c r="D5234" s="10"/>
      <c r="E5234" s="10"/>
      <c r="F5234" s="10"/>
      <c r="G5234" s="10"/>
      <c r="H5234" s="10"/>
      <c r="I5234" s="10"/>
      <c r="J5234" s="10"/>
      <c r="K5234" s="10"/>
      <c r="L5234" s="10"/>
      <c r="M5234" s="10"/>
      <c r="N5234" s="10"/>
      <c r="O5234" s="10"/>
      <c r="P5234" s="10"/>
      <c r="Q5234" s="10"/>
      <c r="R5234" s="10"/>
      <c r="S5234" s="10"/>
      <c r="T5234" s="10"/>
      <c r="U5234" s="10"/>
      <c r="V5234" s="10"/>
      <c r="W5234" s="10"/>
      <c r="X5234" s="10"/>
      <c r="Y5234" s="10"/>
      <c r="Z5234" s="10"/>
      <c r="AA5234" s="13"/>
    </row>
    <row r="5235" spans="1:27">
      <c r="A5235" s="13"/>
      <c r="B5235" s="13"/>
      <c r="C5235" s="10"/>
      <c r="D5235" s="10"/>
      <c r="E5235" s="10"/>
      <c r="F5235" s="10"/>
      <c r="G5235" s="10"/>
      <c r="H5235" s="10"/>
      <c r="I5235" s="10"/>
      <c r="J5235" s="10"/>
      <c r="K5235" s="10"/>
      <c r="L5235" s="10"/>
      <c r="M5235" s="10"/>
      <c r="N5235" s="10"/>
      <c r="O5235" s="10"/>
      <c r="P5235" s="10"/>
      <c r="Q5235" s="10"/>
      <c r="R5235" s="10"/>
      <c r="S5235" s="10"/>
      <c r="T5235" s="10"/>
      <c r="U5235" s="10"/>
      <c r="V5235" s="10"/>
      <c r="W5235" s="10"/>
      <c r="X5235" s="10"/>
      <c r="Y5235" s="10"/>
      <c r="Z5235" s="10"/>
      <c r="AA5235" s="13"/>
    </row>
    <row r="5236" spans="1:27">
      <c r="A5236" s="13"/>
      <c r="B5236" s="13"/>
      <c r="C5236" s="10"/>
      <c r="D5236" s="10"/>
      <c r="E5236" s="10"/>
      <c r="F5236" s="10"/>
      <c r="G5236" s="10"/>
      <c r="H5236" s="10"/>
      <c r="I5236" s="10"/>
      <c r="J5236" s="10"/>
      <c r="K5236" s="10"/>
      <c r="L5236" s="10"/>
      <c r="M5236" s="10"/>
      <c r="N5236" s="10"/>
      <c r="O5236" s="10"/>
      <c r="P5236" s="10"/>
      <c r="Q5236" s="10"/>
      <c r="R5236" s="10"/>
      <c r="S5236" s="10"/>
      <c r="T5236" s="10"/>
      <c r="U5236" s="10"/>
      <c r="V5236" s="10"/>
      <c r="W5236" s="10"/>
      <c r="X5236" s="10"/>
      <c r="Y5236" s="10"/>
      <c r="Z5236" s="10"/>
      <c r="AA5236" s="13"/>
    </row>
    <row r="5237" spans="1:27">
      <c r="A5237" s="13"/>
      <c r="B5237" s="13"/>
      <c r="C5237" s="10"/>
      <c r="D5237" s="10"/>
      <c r="E5237" s="10"/>
      <c r="F5237" s="10"/>
      <c r="G5237" s="10"/>
      <c r="H5237" s="10"/>
      <c r="I5237" s="10"/>
      <c r="J5237" s="10"/>
      <c r="K5237" s="10"/>
      <c r="L5237" s="10"/>
      <c r="M5237" s="10"/>
      <c r="N5237" s="10"/>
      <c r="O5237" s="10"/>
      <c r="P5237" s="10"/>
      <c r="Q5237" s="10"/>
      <c r="R5237" s="10"/>
      <c r="S5237" s="10"/>
      <c r="T5237" s="10"/>
      <c r="U5237" s="10"/>
      <c r="V5237" s="10"/>
      <c r="W5237" s="10"/>
      <c r="X5237" s="10"/>
      <c r="Y5237" s="10"/>
      <c r="Z5237" s="10"/>
      <c r="AA5237" s="13"/>
    </row>
    <row r="5238" spans="1:27">
      <c r="A5238" s="13"/>
      <c r="B5238" s="13"/>
      <c r="C5238" s="10"/>
      <c r="D5238" s="10"/>
      <c r="E5238" s="10"/>
      <c r="F5238" s="10"/>
      <c r="G5238" s="10"/>
      <c r="H5238" s="10"/>
      <c r="I5238" s="10"/>
      <c r="J5238" s="10"/>
      <c r="K5238" s="10"/>
      <c r="L5238" s="10"/>
      <c r="M5238" s="10"/>
      <c r="N5238" s="10"/>
      <c r="O5238" s="10"/>
      <c r="P5238" s="10"/>
      <c r="Q5238" s="10"/>
      <c r="R5238" s="10"/>
      <c r="S5238" s="10"/>
      <c r="T5238" s="10"/>
      <c r="U5238" s="10"/>
      <c r="V5238" s="10"/>
      <c r="W5238" s="10"/>
      <c r="X5238" s="10"/>
      <c r="Y5238" s="10"/>
      <c r="Z5238" s="10"/>
      <c r="AA5238" s="13"/>
    </row>
    <row r="5239" spans="1:27">
      <c r="A5239" s="13"/>
      <c r="B5239" s="13"/>
      <c r="C5239" s="10"/>
      <c r="D5239" s="10"/>
      <c r="E5239" s="10"/>
      <c r="F5239" s="10"/>
      <c r="G5239" s="10"/>
      <c r="H5239" s="10"/>
      <c r="I5239" s="10"/>
      <c r="J5239" s="10"/>
      <c r="K5239" s="10"/>
      <c r="L5239" s="10"/>
      <c r="M5239" s="10"/>
      <c r="N5239" s="10"/>
      <c r="O5239" s="10"/>
      <c r="P5239" s="10"/>
      <c r="Q5239" s="10"/>
      <c r="R5239" s="10"/>
      <c r="S5239" s="10"/>
      <c r="T5239" s="10"/>
      <c r="U5239" s="10"/>
      <c r="V5239" s="10"/>
      <c r="W5239" s="10"/>
      <c r="X5239" s="10"/>
      <c r="Y5239" s="10"/>
      <c r="Z5239" s="10"/>
      <c r="AA5239" s="13"/>
    </row>
    <row r="5240" spans="1:27">
      <c r="A5240" s="13"/>
      <c r="B5240" s="13"/>
      <c r="C5240" s="10"/>
      <c r="D5240" s="10"/>
      <c r="E5240" s="10"/>
      <c r="F5240" s="10"/>
      <c r="G5240" s="10"/>
      <c r="H5240" s="10"/>
      <c r="I5240" s="10"/>
      <c r="J5240" s="10"/>
      <c r="K5240" s="10"/>
      <c r="L5240" s="10"/>
      <c r="M5240" s="10"/>
      <c r="N5240" s="10"/>
      <c r="O5240" s="10"/>
      <c r="P5240" s="10"/>
      <c r="Q5240" s="10"/>
      <c r="R5240" s="10"/>
      <c r="S5240" s="10"/>
      <c r="T5240" s="10"/>
      <c r="U5240" s="10"/>
      <c r="V5240" s="10"/>
      <c r="W5240" s="10"/>
      <c r="X5240" s="10"/>
      <c r="Y5240" s="10"/>
      <c r="Z5240" s="10"/>
      <c r="AA5240" s="13"/>
    </row>
    <row r="5241" spans="1:27">
      <c r="A5241" s="13"/>
      <c r="B5241" s="13"/>
      <c r="C5241" s="10"/>
      <c r="D5241" s="10"/>
      <c r="E5241" s="10"/>
      <c r="F5241" s="10"/>
      <c r="G5241" s="10"/>
      <c r="H5241" s="10"/>
      <c r="I5241" s="10"/>
      <c r="J5241" s="10"/>
      <c r="K5241" s="10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  <c r="AA5241" s="13"/>
    </row>
    <row r="5242" spans="1:27">
      <c r="A5242" s="13"/>
      <c r="B5242" s="13"/>
      <c r="C5242" s="10"/>
      <c r="D5242" s="10"/>
      <c r="E5242" s="10"/>
      <c r="F5242" s="10"/>
      <c r="G5242" s="10"/>
      <c r="H5242" s="10"/>
      <c r="I5242" s="10"/>
      <c r="J5242" s="10"/>
      <c r="K5242" s="10"/>
      <c r="L5242" s="10"/>
      <c r="M5242" s="10"/>
      <c r="N5242" s="10"/>
      <c r="O5242" s="10"/>
      <c r="P5242" s="10"/>
      <c r="Q5242" s="10"/>
      <c r="R5242" s="10"/>
      <c r="S5242" s="10"/>
      <c r="T5242" s="10"/>
      <c r="U5242" s="10"/>
      <c r="V5242" s="10"/>
      <c r="W5242" s="10"/>
      <c r="X5242" s="10"/>
      <c r="Y5242" s="10"/>
      <c r="Z5242" s="10"/>
      <c r="AA5242" s="13"/>
    </row>
    <row r="5243" spans="1:27">
      <c r="A5243" s="13"/>
      <c r="B5243" s="13"/>
      <c r="C5243" s="10"/>
      <c r="D5243" s="10"/>
      <c r="E5243" s="10"/>
      <c r="F5243" s="10"/>
      <c r="G5243" s="10"/>
      <c r="H5243" s="10"/>
      <c r="I5243" s="10"/>
      <c r="J5243" s="10"/>
      <c r="K5243" s="10"/>
      <c r="L5243" s="10"/>
      <c r="M5243" s="10"/>
      <c r="N5243" s="10"/>
      <c r="O5243" s="10"/>
      <c r="P5243" s="10"/>
      <c r="Q5243" s="10"/>
      <c r="R5243" s="10"/>
      <c r="S5243" s="10"/>
      <c r="T5243" s="10"/>
      <c r="U5243" s="10"/>
      <c r="V5243" s="10"/>
      <c r="W5243" s="10"/>
      <c r="X5243" s="10"/>
      <c r="Y5243" s="10"/>
      <c r="Z5243" s="10"/>
      <c r="AA5243" s="13"/>
    </row>
    <row r="5244" spans="1:27">
      <c r="A5244" s="13"/>
      <c r="B5244" s="13"/>
      <c r="C5244" s="10"/>
      <c r="D5244" s="10"/>
      <c r="E5244" s="10"/>
      <c r="F5244" s="10"/>
      <c r="G5244" s="10"/>
      <c r="H5244" s="10"/>
      <c r="I5244" s="10"/>
      <c r="J5244" s="10"/>
      <c r="K5244" s="10"/>
      <c r="L5244" s="10"/>
      <c r="M5244" s="10"/>
      <c r="N5244" s="10"/>
      <c r="O5244" s="10"/>
      <c r="P5244" s="10"/>
      <c r="Q5244" s="10"/>
      <c r="R5244" s="10"/>
      <c r="S5244" s="10"/>
      <c r="T5244" s="10"/>
      <c r="U5244" s="10"/>
      <c r="V5244" s="10"/>
      <c r="W5244" s="10"/>
      <c r="X5244" s="10"/>
      <c r="Y5244" s="10"/>
      <c r="Z5244" s="10"/>
      <c r="AA5244" s="13"/>
    </row>
    <row r="5245" spans="1:27">
      <c r="A5245" s="13"/>
      <c r="B5245" s="13"/>
      <c r="C5245" s="10"/>
      <c r="D5245" s="10"/>
      <c r="E5245" s="10"/>
      <c r="F5245" s="10"/>
      <c r="G5245" s="10"/>
      <c r="H5245" s="10"/>
      <c r="I5245" s="10"/>
      <c r="J5245" s="10"/>
      <c r="K5245" s="10"/>
      <c r="L5245" s="10"/>
      <c r="M5245" s="10"/>
      <c r="N5245" s="10"/>
      <c r="O5245" s="10"/>
      <c r="P5245" s="10"/>
      <c r="Q5245" s="10"/>
      <c r="R5245" s="10"/>
      <c r="S5245" s="10"/>
      <c r="T5245" s="10"/>
      <c r="U5245" s="10"/>
      <c r="V5245" s="10"/>
      <c r="W5245" s="10"/>
      <c r="X5245" s="10"/>
      <c r="Y5245" s="10"/>
      <c r="Z5245" s="10"/>
      <c r="AA5245" s="13"/>
    </row>
    <row r="5246" spans="1:27">
      <c r="A5246" s="13"/>
      <c r="B5246" s="13"/>
      <c r="C5246" s="10"/>
      <c r="D5246" s="10"/>
      <c r="E5246" s="10"/>
      <c r="F5246" s="10"/>
      <c r="G5246" s="10"/>
      <c r="H5246" s="10"/>
      <c r="I5246" s="10"/>
      <c r="J5246" s="10"/>
      <c r="K5246" s="10"/>
      <c r="L5246" s="10"/>
      <c r="M5246" s="10"/>
      <c r="N5246" s="10"/>
      <c r="O5246" s="10"/>
      <c r="P5246" s="10"/>
      <c r="Q5246" s="10"/>
      <c r="R5246" s="10"/>
      <c r="S5246" s="10"/>
      <c r="T5246" s="10"/>
      <c r="U5246" s="10"/>
      <c r="V5246" s="10"/>
      <c r="W5246" s="10"/>
      <c r="X5246" s="10"/>
      <c r="Y5246" s="10"/>
      <c r="Z5246" s="10"/>
      <c r="AA5246" s="13"/>
    </row>
    <row r="5247" spans="1:27">
      <c r="A5247" s="13"/>
      <c r="B5247" s="13"/>
      <c r="C5247" s="10"/>
      <c r="D5247" s="10"/>
      <c r="E5247" s="10"/>
      <c r="F5247" s="10"/>
      <c r="G5247" s="10"/>
      <c r="H5247" s="10"/>
      <c r="I5247" s="10"/>
      <c r="J5247" s="10"/>
      <c r="K5247" s="10"/>
      <c r="L5247" s="10"/>
      <c r="M5247" s="10"/>
      <c r="N5247" s="10"/>
      <c r="O5247" s="10"/>
      <c r="P5247" s="10"/>
      <c r="Q5247" s="10"/>
      <c r="R5247" s="10"/>
      <c r="S5247" s="10"/>
      <c r="T5247" s="10"/>
      <c r="U5247" s="10"/>
      <c r="V5247" s="10"/>
      <c r="W5247" s="10"/>
      <c r="X5247" s="10"/>
      <c r="Y5247" s="10"/>
      <c r="Z5247" s="10"/>
      <c r="AA5247" s="13"/>
    </row>
    <row r="5248" spans="1:27">
      <c r="A5248" s="13"/>
      <c r="B5248" s="13"/>
      <c r="C5248" s="10"/>
      <c r="D5248" s="10"/>
      <c r="E5248" s="10"/>
      <c r="F5248" s="10"/>
      <c r="G5248" s="10"/>
      <c r="H5248" s="10"/>
      <c r="I5248" s="10"/>
      <c r="J5248" s="10"/>
      <c r="K5248" s="10"/>
      <c r="L5248" s="10"/>
      <c r="M5248" s="10"/>
      <c r="N5248" s="10"/>
      <c r="O5248" s="10"/>
      <c r="P5248" s="10"/>
      <c r="Q5248" s="10"/>
      <c r="R5248" s="10"/>
      <c r="S5248" s="10"/>
      <c r="T5248" s="10"/>
      <c r="U5248" s="10"/>
      <c r="V5248" s="10"/>
      <c r="W5248" s="10"/>
      <c r="X5248" s="10"/>
      <c r="Y5248" s="10"/>
      <c r="Z5248" s="10"/>
      <c r="AA5248" s="13"/>
    </row>
    <row r="5249" spans="1:27">
      <c r="A5249" s="13"/>
      <c r="B5249" s="13"/>
      <c r="C5249" s="10"/>
      <c r="D5249" s="10"/>
      <c r="E5249" s="10"/>
      <c r="F5249" s="10"/>
      <c r="G5249" s="10"/>
      <c r="H5249" s="10"/>
      <c r="I5249" s="10"/>
      <c r="J5249" s="10"/>
      <c r="K5249" s="10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  <c r="AA5249" s="13"/>
    </row>
    <row r="5250" spans="1:27">
      <c r="A5250" s="13"/>
      <c r="B5250" s="13"/>
      <c r="C5250" s="10"/>
      <c r="D5250" s="10"/>
      <c r="E5250" s="10"/>
      <c r="F5250" s="10"/>
      <c r="G5250" s="10"/>
      <c r="H5250" s="10"/>
      <c r="I5250" s="10"/>
      <c r="J5250" s="10"/>
      <c r="K5250" s="10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W5250" s="10"/>
      <c r="X5250" s="10"/>
      <c r="Y5250" s="10"/>
      <c r="Z5250" s="10"/>
      <c r="AA5250" s="13"/>
    </row>
    <row r="5251" spans="1:27">
      <c r="A5251" s="13"/>
      <c r="B5251" s="13"/>
      <c r="C5251" s="10"/>
      <c r="D5251" s="10"/>
      <c r="E5251" s="10"/>
      <c r="F5251" s="10"/>
      <c r="G5251" s="10"/>
      <c r="H5251" s="10"/>
      <c r="I5251" s="10"/>
      <c r="J5251" s="10"/>
      <c r="K5251" s="10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  <c r="AA5251" s="13"/>
    </row>
    <row r="5252" spans="1:27">
      <c r="A5252" s="13"/>
      <c r="B5252" s="13"/>
      <c r="C5252" s="10"/>
      <c r="D5252" s="10"/>
      <c r="E5252" s="10"/>
      <c r="F5252" s="10"/>
      <c r="G5252" s="10"/>
      <c r="H5252" s="10"/>
      <c r="I5252" s="10"/>
      <c r="J5252" s="10"/>
      <c r="K5252" s="10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W5252" s="10"/>
      <c r="X5252" s="10"/>
      <c r="Y5252" s="10"/>
      <c r="Z5252" s="10"/>
      <c r="AA5252" s="13"/>
    </row>
    <row r="5253" spans="1:27">
      <c r="A5253" s="13"/>
      <c r="B5253" s="13"/>
      <c r="C5253" s="10"/>
      <c r="D5253" s="10"/>
      <c r="E5253" s="10"/>
      <c r="F5253" s="10"/>
      <c r="G5253" s="10"/>
      <c r="H5253" s="10"/>
      <c r="I5253" s="10"/>
      <c r="J5253" s="10"/>
      <c r="K5253" s="10"/>
      <c r="L5253" s="10"/>
      <c r="M5253" s="10"/>
      <c r="N5253" s="10"/>
      <c r="O5253" s="10"/>
      <c r="P5253" s="10"/>
      <c r="Q5253" s="10"/>
      <c r="R5253" s="10"/>
      <c r="S5253" s="10"/>
      <c r="T5253" s="10"/>
      <c r="U5253" s="10"/>
      <c r="V5253" s="10"/>
      <c r="W5253" s="10"/>
      <c r="X5253" s="10"/>
      <c r="Y5253" s="10"/>
      <c r="Z5253" s="10"/>
      <c r="AA5253" s="13"/>
    </row>
    <row r="5254" spans="1:27">
      <c r="A5254" s="13"/>
      <c r="B5254" s="13"/>
      <c r="C5254" s="10"/>
      <c r="D5254" s="10"/>
      <c r="E5254" s="10"/>
      <c r="F5254" s="10"/>
      <c r="G5254" s="10"/>
      <c r="H5254" s="10"/>
      <c r="I5254" s="10"/>
      <c r="J5254" s="10"/>
      <c r="K5254" s="10"/>
      <c r="L5254" s="10"/>
      <c r="M5254" s="10"/>
      <c r="N5254" s="10"/>
      <c r="O5254" s="10"/>
      <c r="P5254" s="10"/>
      <c r="Q5254" s="10"/>
      <c r="R5254" s="10"/>
      <c r="S5254" s="10"/>
      <c r="T5254" s="10"/>
      <c r="U5254" s="10"/>
      <c r="V5254" s="10"/>
      <c r="W5254" s="10"/>
      <c r="X5254" s="10"/>
      <c r="Y5254" s="10"/>
      <c r="Z5254" s="10"/>
      <c r="AA5254" s="13"/>
    </row>
    <row r="5255" spans="1:27">
      <c r="A5255" s="13"/>
      <c r="B5255" s="13"/>
      <c r="C5255" s="10"/>
      <c r="D5255" s="10"/>
      <c r="E5255" s="10"/>
      <c r="F5255" s="10"/>
      <c r="G5255" s="10"/>
      <c r="H5255" s="10"/>
      <c r="I5255" s="10"/>
      <c r="J5255" s="10"/>
      <c r="K5255" s="10"/>
      <c r="L5255" s="10"/>
      <c r="M5255" s="10"/>
      <c r="N5255" s="10"/>
      <c r="O5255" s="10"/>
      <c r="P5255" s="10"/>
      <c r="Q5255" s="10"/>
      <c r="R5255" s="10"/>
      <c r="S5255" s="10"/>
      <c r="T5255" s="10"/>
      <c r="U5255" s="10"/>
      <c r="V5255" s="10"/>
      <c r="W5255" s="10"/>
      <c r="X5255" s="10"/>
      <c r="Y5255" s="10"/>
      <c r="Z5255" s="10"/>
      <c r="AA5255" s="13"/>
    </row>
    <row r="5256" spans="1:27">
      <c r="A5256" s="13"/>
      <c r="B5256" s="13"/>
      <c r="C5256" s="10"/>
      <c r="D5256" s="10"/>
      <c r="E5256" s="10"/>
      <c r="F5256" s="10"/>
      <c r="G5256" s="10"/>
      <c r="H5256" s="10"/>
      <c r="I5256" s="10"/>
      <c r="J5256" s="10"/>
      <c r="K5256" s="10"/>
      <c r="L5256" s="10"/>
      <c r="M5256" s="10"/>
      <c r="N5256" s="10"/>
      <c r="O5256" s="10"/>
      <c r="P5256" s="10"/>
      <c r="Q5256" s="10"/>
      <c r="R5256" s="10"/>
      <c r="S5256" s="10"/>
      <c r="T5256" s="10"/>
      <c r="U5256" s="10"/>
      <c r="V5256" s="10"/>
      <c r="W5256" s="10"/>
      <c r="X5256" s="10"/>
      <c r="Y5256" s="10"/>
      <c r="Z5256" s="10"/>
      <c r="AA5256" s="13"/>
    </row>
    <row r="5257" spans="1:27">
      <c r="A5257" s="13"/>
      <c r="B5257" s="13"/>
      <c r="C5257" s="10"/>
      <c r="D5257" s="10"/>
      <c r="E5257" s="10"/>
      <c r="F5257" s="10"/>
      <c r="G5257" s="10"/>
      <c r="H5257" s="10"/>
      <c r="I5257" s="10"/>
      <c r="J5257" s="10"/>
      <c r="K5257" s="10"/>
      <c r="L5257" s="10"/>
      <c r="M5257" s="10"/>
      <c r="N5257" s="10"/>
      <c r="O5257" s="10"/>
      <c r="P5257" s="10"/>
      <c r="Q5257" s="10"/>
      <c r="R5257" s="10"/>
      <c r="S5257" s="10"/>
      <c r="T5257" s="10"/>
      <c r="U5257" s="10"/>
      <c r="V5257" s="10"/>
      <c r="W5257" s="10"/>
      <c r="X5257" s="10"/>
      <c r="Y5257" s="10"/>
      <c r="Z5257" s="10"/>
      <c r="AA5257" s="13"/>
    </row>
    <row r="5258" spans="1:27">
      <c r="A5258" s="13"/>
      <c r="B5258" s="13"/>
      <c r="C5258" s="10"/>
      <c r="D5258" s="10"/>
      <c r="E5258" s="10"/>
      <c r="F5258" s="10"/>
      <c r="G5258" s="10"/>
      <c r="H5258" s="10"/>
      <c r="I5258" s="10"/>
      <c r="J5258" s="10"/>
      <c r="K5258" s="10"/>
      <c r="L5258" s="10"/>
      <c r="M5258" s="10"/>
      <c r="N5258" s="10"/>
      <c r="O5258" s="10"/>
      <c r="P5258" s="10"/>
      <c r="Q5258" s="10"/>
      <c r="R5258" s="10"/>
      <c r="S5258" s="10"/>
      <c r="T5258" s="10"/>
      <c r="U5258" s="10"/>
      <c r="V5258" s="10"/>
      <c r="W5258" s="10"/>
      <c r="X5258" s="10"/>
      <c r="Y5258" s="10"/>
      <c r="Z5258" s="10"/>
      <c r="AA5258" s="13"/>
    </row>
    <row r="5259" spans="1:27">
      <c r="A5259" s="13"/>
      <c r="B5259" s="13"/>
      <c r="C5259" s="10"/>
      <c r="D5259" s="10"/>
      <c r="E5259" s="10"/>
      <c r="F5259" s="10"/>
      <c r="G5259" s="10"/>
      <c r="H5259" s="10"/>
      <c r="I5259" s="10"/>
      <c r="J5259" s="10"/>
      <c r="K5259" s="10"/>
      <c r="L5259" s="10"/>
      <c r="M5259" s="10"/>
      <c r="N5259" s="10"/>
      <c r="O5259" s="10"/>
      <c r="P5259" s="10"/>
      <c r="Q5259" s="10"/>
      <c r="R5259" s="10"/>
      <c r="S5259" s="10"/>
      <c r="T5259" s="10"/>
      <c r="U5259" s="10"/>
      <c r="V5259" s="10"/>
      <c r="W5259" s="10"/>
      <c r="X5259" s="10"/>
      <c r="Y5259" s="10"/>
      <c r="Z5259" s="10"/>
      <c r="AA5259" s="13"/>
    </row>
    <row r="5260" spans="1:27">
      <c r="A5260" s="13"/>
      <c r="B5260" s="13"/>
      <c r="C5260" s="10"/>
      <c r="D5260" s="10"/>
      <c r="E5260" s="10"/>
      <c r="F5260" s="10"/>
      <c r="G5260" s="10"/>
      <c r="H5260" s="10"/>
      <c r="I5260" s="10"/>
      <c r="J5260" s="10"/>
      <c r="K5260" s="10"/>
      <c r="L5260" s="10"/>
      <c r="M5260" s="10"/>
      <c r="N5260" s="10"/>
      <c r="O5260" s="10"/>
      <c r="P5260" s="10"/>
      <c r="Q5260" s="10"/>
      <c r="R5260" s="10"/>
      <c r="S5260" s="10"/>
      <c r="T5260" s="10"/>
      <c r="U5260" s="10"/>
      <c r="V5260" s="10"/>
      <c r="W5260" s="10"/>
      <c r="X5260" s="10"/>
      <c r="Y5260" s="10"/>
      <c r="Z5260" s="10"/>
      <c r="AA5260" s="13"/>
    </row>
    <row r="5261" spans="1:27">
      <c r="A5261" s="13"/>
      <c r="B5261" s="13"/>
      <c r="C5261" s="10"/>
      <c r="D5261" s="10"/>
      <c r="E5261" s="10"/>
      <c r="F5261" s="10"/>
      <c r="G5261" s="10"/>
      <c r="H5261" s="10"/>
      <c r="I5261" s="10"/>
      <c r="J5261" s="10"/>
      <c r="K5261" s="10"/>
      <c r="L5261" s="10"/>
      <c r="M5261" s="10"/>
      <c r="N5261" s="10"/>
      <c r="O5261" s="10"/>
      <c r="P5261" s="10"/>
      <c r="Q5261" s="10"/>
      <c r="R5261" s="10"/>
      <c r="S5261" s="10"/>
      <c r="T5261" s="10"/>
      <c r="U5261" s="10"/>
      <c r="V5261" s="10"/>
      <c r="W5261" s="10"/>
      <c r="X5261" s="10"/>
      <c r="Y5261" s="10"/>
      <c r="Z5261" s="10"/>
      <c r="AA5261" s="13"/>
    </row>
    <row r="5262" spans="1:27">
      <c r="A5262" s="13"/>
      <c r="B5262" s="13"/>
      <c r="C5262" s="10"/>
      <c r="D5262" s="10"/>
      <c r="E5262" s="10"/>
      <c r="F5262" s="10"/>
      <c r="G5262" s="10"/>
      <c r="H5262" s="10"/>
      <c r="I5262" s="10"/>
      <c r="J5262" s="10"/>
      <c r="K5262" s="10"/>
      <c r="L5262" s="10"/>
      <c r="M5262" s="10"/>
      <c r="N5262" s="10"/>
      <c r="O5262" s="10"/>
      <c r="P5262" s="10"/>
      <c r="Q5262" s="10"/>
      <c r="R5262" s="10"/>
      <c r="S5262" s="10"/>
      <c r="T5262" s="10"/>
      <c r="U5262" s="10"/>
      <c r="V5262" s="10"/>
      <c r="W5262" s="10"/>
      <c r="X5262" s="10"/>
      <c r="Y5262" s="10"/>
      <c r="Z5262" s="10"/>
      <c r="AA5262" s="13"/>
    </row>
    <row r="5263" spans="1:27">
      <c r="A5263" s="13"/>
      <c r="B5263" s="13"/>
      <c r="C5263" s="10"/>
      <c r="D5263" s="10"/>
      <c r="E5263" s="10"/>
      <c r="F5263" s="10"/>
      <c r="G5263" s="10"/>
      <c r="H5263" s="10"/>
      <c r="I5263" s="10"/>
      <c r="J5263" s="10"/>
      <c r="K5263" s="10"/>
      <c r="L5263" s="10"/>
      <c r="M5263" s="10"/>
      <c r="N5263" s="10"/>
      <c r="O5263" s="10"/>
      <c r="P5263" s="10"/>
      <c r="Q5263" s="10"/>
      <c r="R5263" s="10"/>
      <c r="S5263" s="10"/>
      <c r="T5263" s="10"/>
      <c r="U5263" s="10"/>
      <c r="V5263" s="10"/>
      <c r="W5263" s="10"/>
      <c r="X5263" s="10"/>
      <c r="Y5263" s="10"/>
      <c r="Z5263" s="10"/>
      <c r="AA5263" s="13"/>
    </row>
    <row r="5264" spans="1:27">
      <c r="A5264" s="13"/>
      <c r="B5264" s="13"/>
      <c r="C5264" s="10"/>
      <c r="D5264" s="10"/>
      <c r="E5264" s="10"/>
      <c r="F5264" s="10"/>
      <c r="G5264" s="10"/>
      <c r="H5264" s="10"/>
      <c r="I5264" s="10"/>
      <c r="J5264" s="10"/>
      <c r="K5264" s="10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W5264" s="10"/>
      <c r="X5264" s="10"/>
      <c r="Y5264" s="10"/>
      <c r="Z5264" s="10"/>
      <c r="AA5264" s="13"/>
    </row>
    <row r="5265" spans="1:27">
      <c r="A5265" s="13"/>
      <c r="B5265" s="13"/>
      <c r="C5265" s="10"/>
      <c r="D5265" s="10"/>
      <c r="E5265" s="10"/>
      <c r="F5265" s="10"/>
      <c r="G5265" s="10"/>
      <c r="H5265" s="10"/>
      <c r="I5265" s="10"/>
      <c r="J5265" s="10"/>
      <c r="K5265" s="10"/>
      <c r="L5265" s="10"/>
      <c r="M5265" s="10"/>
      <c r="N5265" s="10"/>
      <c r="O5265" s="10"/>
      <c r="P5265" s="10"/>
      <c r="Q5265" s="10"/>
      <c r="R5265" s="10"/>
      <c r="S5265" s="10"/>
      <c r="T5265" s="10"/>
      <c r="U5265" s="10"/>
      <c r="V5265" s="10"/>
      <c r="W5265" s="10"/>
      <c r="X5265" s="10"/>
      <c r="Y5265" s="10"/>
      <c r="Z5265" s="10"/>
      <c r="AA5265" s="13"/>
    </row>
    <row r="5266" spans="1:27">
      <c r="A5266" s="13"/>
      <c r="B5266" s="13"/>
      <c r="C5266" s="10"/>
      <c r="D5266" s="10"/>
      <c r="E5266" s="10"/>
      <c r="F5266" s="10"/>
      <c r="G5266" s="10"/>
      <c r="H5266" s="10"/>
      <c r="I5266" s="10"/>
      <c r="J5266" s="10"/>
      <c r="K5266" s="10"/>
      <c r="L5266" s="10"/>
      <c r="M5266" s="10"/>
      <c r="N5266" s="10"/>
      <c r="O5266" s="10"/>
      <c r="P5266" s="10"/>
      <c r="Q5266" s="10"/>
      <c r="R5266" s="10"/>
      <c r="S5266" s="10"/>
      <c r="T5266" s="10"/>
      <c r="U5266" s="10"/>
      <c r="V5266" s="10"/>
      <c r="W5266" s="10"/>
      <c r="X5266" s="10"/>
      <c r="Y5266" s="10"/>
      <c r="Z5266" s="10"/>
      <c r="AA5266" s="13"/>
    </row>
    <row r="5267" spans="1:27">
      <c r="A5267" s="13"/>
      <c r="B5267" s="13"/>
      <c r="C5267" s="10"/>
      <c r="D5267" s="10"/>
      <c r="E5267" s="10"/>
      <c r="F5267" s="10"/>
      <c r="G5267" s="10"/>
      <c r="H5267" s="10"/>
      <c r="I5267" s="10"/>
      <c r="J5267" s="10"/>
      <c r="K5267" s="10"/>
      <c r="L5267" s="10"/>
      <c r="M5267" s="10"/>
      <c r="N5267" s="10"/>
      <c r="O5267" s="10"/>
      <c r="P5267" s="10"/>
      <c r="Q5267" s="10"/>
      <c r="R5267" s="10"/>
      <c r="S5267" s="10"/>
      <c r="T5267" s="10"/>
      <c r="U5267" s="10"/>
      <c r="V5267" s="10"/>
      <c r="W5267" s="10"/>
      <c r="X5267" s="10"/>
      <c r="Y5267" s="10"/>
      <c r="Z5267" s="10"/>
      <c r="AA5267" s="13"/>
    </row>
    <row r="5268" spans="1:27">
      <c r="A5268" s="13"/>
      <c r="B5268" s="13"/>
      <c r="C5268" s="10"/>
      <c r="D5268" s="10"/>
      <c r="E5268" s="10"/>
      <c r="F5268" s="10"/>
      <c r="G5268" s="10"/>
      <c r="H5268" s="10"/>
      <c r="I5268" s="10"/>
      <c r="J5268" s="10"/>
      <c r="K5268" s="10"/>
      <c r="L5268" s="10"/>
      <c r="M5268" s="10"/>
      <c r="N5268" s="10"/>
      <c r="O5268" s="10"/>
      <c r="P5268" s="10"/>
      <c r="Q5268" s="10"/>
      <c r="R5268" s="10"/>
      <c r="S5268" s="10"/>
      <c r="T5268" s="10"/>
      <c r="U5268" s="10"/>
      <c r="V5268" s="10"/>
      <c r="W5268" s="10"/>
      <c r="X5268" s="10"/>
      <c r="Y5268" s="10"/>
      <c r="Z5268" s="10"/>
      <c r="AA5268" s="13"/>
    </row>
    <row r="5269" spans="1:27">
      <c r="A5269" s="13"/>
      <c r="B5269" s="13"/>
      <c r="C5269" s="10"/>
      <c r="D5269" s="10"/>
      <c r="E5269" s="10"/>
      <c r="F5269" s="10"/>
      <c r="G5269" s="10"/>
      <c r="H5269" s="10"/>
      <c r="I5269" s="10"/>
      <c r="J5269" s="10"/>
      <c r="K5269" s="10"/>
      <c r="L5269" s="10"/>
      <c r="M5269" s="10"/>
      <c r="N5269" s="10"/>
      <c r="O5269" s="10"/>
      <c r="P5269" s="10"/>
      <c r="Q5269" s="10"/>
      <c r="R5269" s="10"/>
      <c r="S5269" s="10"/>
      <c r="T5269" s="10"/>
      <c r="U5269" s="10"/>
      <c r="V5269" s="10"/>
      <c r="W5269" s="10"/>
      <c r="X5269" s="10"/>
      <c r="Y5269" s="10"/>
      <c r="Z5269" s="10"/>
      <c r="AA5269" s="13"/>
    </row>
    <row r="5270" spans="1:27">
      <c r="A5270" s="13"/>
      <c r="B5270" s="13"/>
      <c r="C5270" s="10"/>
      <c r="D5270" s="10"/>
      <c r="E5270" s="10"/>
      <c r="F5270" s="10"/>
      <c r="G5270" s="10"/>
      <c r="H5270" s="10"/>
      <c r="I5270" s="10"/>
      <c r="J5270" s="10"/>
      <c r="K5270" s="10"/>
      <c r="L5270" s="10"/>
      <c r="M5270" s="10"/>
      <c r="N5270" s="10"/>
      <c r="O5270" s="10"/>
      <c r="P5270" s="10"/>
      <c r="Q5270" s="10"/>
      <c r="R5270" s="10"/>
      <c r="S5270" s="10"/>
      <c r="T5270" s="10"/>
      <c r="U5270" s="10"/>
      <c r="V5270" s="10"/>
      <c r="W5270" s="10"/>
      <c r="X5270" s="10"/>
      <c r="Y5270" s="10"/>
      <c r="Z5270" s="10"/>
      <c r="AA5270" s="13"/>
    </row>
    <row r="5271" spans="1:27">
      <c r="A5271" s="13"/>
      <c r="B5271" s="13"/>
      <c r="C5271" s="10"/>
      <c r="D5271" s="10"/>
      <c r="E5271" s="10"/>
      <c r="F5271" s="10"/>
      <c r="G5271" s="10"/>
      <c r="H5271" s="10"/>
      <c r="I5271" s="10"/>
      <c r="J5271" s="10"/>
      <c r="K5271" s="10"/>
      <c r="L5271" s="10"/>
      <c r="M5271" s="10"/>
      <c r="N5271" s="10"/>
      <c r="O5271" s="10"/>
      <c r="P5271" s="10"/>
      <c r="Q5271" s="10"/>
      <c r="R5271" s="10"/>
      <c r="S5271" s="10"/>
      <c r="T5271" s="10"/>
      <c r="U5271" s="10"/>
      <c r="V5271" s="10"/>
      <c r="W5271" s="10"/>
      <c r="X5271" s="10"/>
      <c r="Y5271" s="10"/>
      <c r="Z5271" s="10"/>
      <c r="AA5271" s="13"/>
    </row>
    <row r="5272" spans="1:27">
      <c r="A5272" s="13"/>
      <c r="B5272" s="13"/>
      <c r="C5272" s="10"/>
      <c r="D5272" s="10"/>
      <c r="E5272" s="10"/>
      <c r="F5272" s="10"/>
      <c r="G5272" s="10"/>
      <c r="H5272" s="10"/>
      <c r="I5272" s="10"/>
      <c r="J5272" s="10"/>
      <c r="K5272" s="10"/>
      <c r="L5272" s="10"/>
      <c r="M5272" s="10"/>
      <c r="N5272" s="10"/>
      <c r="O5272" s="10"/>
      <c r="P5272" s="10"/>
      <c r="Q5272" s="10"/>
      <c r="R5272" s="10"/>
      <c r="S5272" s="10"/>
      <c r="T5272" s="10"/>
      <c r="U5272" s="10"/>
      <c r="V5272" s="10"/>
      <c r="W5272" s="10"/>
      <c r="X5272" s="10"/>
      <c r="Y5272" s="10"/>
      <c r="Z5272" s="10"/>
      <c r="AA5272" s="13"/>
    </row>
    <row r="5273" spans="1:27">
      <c r="A5273" s="13"/>
      <c r="B5273" s="13"/>
      <c r="C5273" s="10"/>
      <c r="D5273" s="10"/>
      <c r="E5273" s="10"/>
      <c r="F5273" s="10"/>
      <c r="G5273" s="10"/>
      <c r="H5273" s="10"/>
      <c r="I5273" s="10"/>
      <c r="J5273" s="10"/>
      <c r="K5273" s="10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  <c r="AA5273" s="13"/>
    </row>
    <row r="5274" spans="1:27">
      <c r="A5274" s="13"/>
      <c r="B5274" s="13"/>
      <c r="C5274" s="10"/>
      <c r="D5274" s="10"/>
      <c r="E5274" s="10"/>
      <c r="F5274" s="10"/>
      <c r="G5274" s="10"/>
      <c r="H5274" s="10"/>
      <c r="I5274" s="10"/>
      <c r="J5274" s="10"/>
      <c r="K5274" s="10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W5274" s="10"/>
      <c r="X5274" s="10"/>
      <c r="Y5274" s="10"/>
      <c r="Z5274" s="10"/>
      <c r="AA5274" s="13"/>
    </row>
    <row r="5275" spans="1:27">
      <c r="A5275" s="13"/>
      <c r="B5275" s="13"/>
      <c r="C5275" s="10"/>
      <c r="D5275" s="10"/>
      <c r="E5275" s="10"/>
      <c r="F5275" s="10"/>
      <c r="G5275" s="10"/>
      <c r="H5275" s="10"/>
      <c r="I5275" s="10"/>
      <c r="J5275" s="10"/>
      <c r="K5275" s="10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  <c r="AA5275" s="13"/>
    </row>
    <row r="5276" spans="1:27">
      <c r="A5276" s="13"/>
      <c r="B5276" s="13"/>
      <c r="C5276" s="10"/>
      <c r="D5276" s="10"/>
      <c r="E5276" s="10"/>
      <c r="F5276" s="10"/>
      <c r="G5276" s="10"/>
      <c r="H5276" s="10"/>
      <c r="I5276" s="10"/>
      <c r="J5276" s="10"/>
      <c r="K5276" s="10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W5276" s="10"/>
      <c r="X5276" s="10"/>
      <c r="Y5276" s="10"/>
      <c r="Z5276" s="10"/>
      <c r="AA5276" s="13"/>
    </row>
    <row r="5277" spans="1:27">
      <c r="A5277" s="13"/>
      <c r="B5277" s="13"/>
      <c r="C5277" s="10"/>
      <c r="D5277" s="10"/>
      <c r="E5277" s="10"/>
      <c r="F5277" s="10"/>
      <c r="G5277" s="10"/>
      <c r="H5277" s="10"/>
      <c r="I5277" s="10"/>
      <c r="J5277" s="10"/>
      <c r="K5277" s="10"/>
      <c r="L5277" s="10"/>
      <c r="M5277" s="10"/>
      <c r="N5277" s="10"/>
      <c r="O5277" s="10"/>
      <c r="P5277" s="10"/>
      <c r="Q5277" s="10"/>
      <c r="R5277" s="10"/>
      <c r="S5277" s="10"/>
      <c r="T5277" s="10"/>
      <c r="U5277" s="10"/>
      <c r="V5277" s="10"/>
      <c r="W5277" s="10"/>
      <c r="X5277" s="10"/>
      <c r="Y5277" s="10"/>
      <c r="Z5277" s="10"/>
      <c r="AA5277" s="13"/>
    </row>
    <row r="5278" spans="1:27">
      <c r="A5278" s="13"/>
      <c r="B5278" s="13"/>
      <c r="C5278" s="10"/>
      <c r="D5278" s="10"/>
      <c r="E5278" s="10"/>
      <c r="F5278" s="10"/>
      <c r="G5278" s="10"/>
      <c r="H5278" s="10"/>
      <c r="I5278" s="10"/>
      <c r="J5278" s="10"/>
      <c r="K5278" s="10"/>
      <c r="L5278" s="10"/>
      <c r="M5278" s="10"/>
      <c r="N5278" s="10"/>
      <c r="O5278" s="10"/>
      <c r="P5278" s="10"/>
      <c r="Q5278" s="10"/>
      <c r="R5278" s="10"/>
      <c r="S5278" s="10"/>
      <c r="T5278" s="10"/>
      <c r="U5278" s="10"/>
      <c r="V5278" s="10"/>
      <c r="W5278" s="10"/>
      <c r="X5278" s="10"/>
      <c r="Y5278" s="10"/>
      <c r="Z5278" s="10"/>
      <c r="AA5278" s="13"/>
    </row>
    <row r="5279" spans="1:27">
      <c r="A5279" s="13"/>
      <c r="B5279" s="13"/>
      <c r="C5279" s="10"/>
      <c r="D5279" s="10"/>
      <c r="E5279" s="10"/>
      <c r="F5279" s="10"/>
      <c r="G5279" s="10"/>
      <c r="H5279" s="10"/>
      <c r="I5279" s="10"/>
      <c r="J5279" s="10"/>
      <c r="K5279" s="10"/>
      <c r="L5279" s="10"/>
      <c r="M5279" s="10"/>
      <c r="N5279" s="10"/>
      <c r="O5279" s="10"/>
      <c r="P5279" s="10"/>
      <c r="Q5279" s="10"/>
      <c r="R5279" s="10"/>
      <c r="S5279" s="10"/>
      <c r="T5279" s="10"/>
      <c r="U5279" s="10"/>
      <c r="V5279" s="10"/>
      <c r="W5279" s="10"/>
      <c r="X5279" s="10"/>
      <c r="Y5279" s="10"/>
      <c r="Z5279" s="10"/>
      <c r="AA5279" s="13"/>
    </row>
    <row r="5280" spans="1:27">
      <c r="A5280" s="13"/>
      <c r="B5280" s="13"/>
      <c r="C5280" s="10"/>
      <c r="D5280" s="10"/>
      <c r="E5280" s="10"/>
      <c r="F5280" s="10"/>
      <c r="G5280" s="10"/>
      <c r="H5280" s="10"/>
      <c r="I5280" s="10"/>
      <c r="J5280" s="10"/>
      <c r="K5280" s="10"/>
      <c r="L5280" s="10"/>
      <c r="M5280" s="10"/>
      <c r="N5280" s="10"/>
      <c r="O5280" s="10"/>
      <c r="P5280" s="10"/>
      <c r="Q5280" s="10"/>
      <c r="R5280" s="10"/>
      <c r="S5280" s="10"/>
      <c r="T5280" s="10"/>
      <c r="U5280" s="10"/>
      <c r="V5280" s="10"/>
      <c r="W5280" s="10"/>
      <c r="X5280" s="10"/>
      <c r="Y5280" s="10"/>
      <c r="Z5280" s="10"/>
      <c r="AA5280" s="13"/>
    </row>
    <row r="5281" spans="1:27">
      <c r="A5281" s="13"/>
      <c r="B5281" s="13"/>
      <c r="C5281" s="10"/>
      <c r="D5281" s="10"/>
      <c r="E5281" s="10"/>
      <c r="F5281" s="10"/>
      <c r="G5281" s="10"/>
      <c r="H5281" s="10"/>
      <c r="I5281" s="10"/>
      <c r="J5281" s="10"/>
      <c r="K5281" s="10"/>
      <c r="L5281" s="10"/>
      <c r="M5281" s="10"/>
      <c r="N5281" s="10"/>
      <c r="O5281" s="10"/>
      <c r="P5281" s="10"/>
      <c r="Q5281" s="10"/>
      <c r="R5281" s="10"/>
      <c r="S5281" s="10"/>
      <c r="T5281" s="10"/>
      <c r="U5281" s="10"/>
      <c r="V5281" s="10"/>
      <c r="W5281" s="10"/>
      <c r="X5281" s="10"/>
      <c r="Y5281" s="10"/>
      <c r="Z5281" s="10"/>
      <c r="AA5281" s="13"/>
    </row>
    <row r="5282" spans="1:27">
      <c r="A5282" s="13"/>
      <c r="B5282" s="13"/>
      <c r="C5282" s="10"/>
      <c r="D5282" s="10"/>
      <c r="E5282" s="10"/>
      <c r="F5282" s="10"/>
      <c r="G5282" s="10"/>
      <c r="H5282" s="10"/>
      <c r="I5282" s="10"/>
      <c r="J5282" s="10"/>
      <c r="K5282" s="10"/>
      <c r="L5282" s="10"/>
      <c r="M5282" s="10"/>
      <c r="N5282" s="10"/>
      <c r="O5282" s="10"/>
      <c r="P5282" s="10"/>
      <c r="Q5282" s="10"/>
      <c r="R5282" s="10"/>
      <c r="S5282" s="10"/>
      <c r="T5282" s="10"/>
      <c r="U5282" s="10"/>
      <c r="V5282" s="10"/>
      <c r="W5282" s="10"/>
      <c r="X5282" s="10"/>
      <c r="Y5282" s="10"/>
      <c r="Z5282" s="10"/>
      <c r="AA5282" s="13"/>
    </row>
    <row r="5283" spans="1:27">
      <c r="A5283" s="13"/>
      <c r="B5283" s="13"/>
      <c r="C5283" s="10"/>
      <c r="D5283" s="10"/>
      <c r="E5283" s="10"/>
      <c r="F5283" s="10"/>
      <c r="G5283" s="10"/>
      <c r="H5283" s="10"/>
      <c r="I5283" s="10"/>
      <c r="J5283" s="10"/>
      <c r="K5283" s="10"/>
      <c r="L5283" s="10"/>
      <c r="M5283" s="10"/>
      <c r="N5283" s="10"/>
      <c r="O5283" s="10"/>
      <c r="P5283" s="10"/>
      <c r="Q5283" s="10"/>
      <c r="R5283" s="10"/>
      <c r="S5283" s="10"/>
      <c r="T5283" s="10"/>
      <c r="U5283" s="10"/>
      <c r="V5283" s="10"/>
      <c r="W5283" s="10"/>
      <c r="X5283" s="10"/>
      <c r="Y5283" s="10"/>
      <c r="Z5283" s="10"/>
      <c r="AA5283" s="13"/>
    </row>
    <row r="5284" spans="1:27">
      <c r="A5284" s="13"/>
      <c r="B5284" s="13"/>
      <c r="C5284" s="10"/>
      <c r="D5284" s="10"/>
      <c r="E5284" s="10"/>
      <c r="F5284" s="10"/>
      <c r="G5284" s="10"/>
      <c r="H5284" s="10"/>
      <c r="I5284" s="10"/>
      <c r="J5284" s="10"/>
      <c r="K5284" s="10"/>
      <c r="L5284" s="10"/>
      <c r="M5284" s="10"/>
      <c r="N5284" s="10"/>
      <c r="O5284" s="10"/>
      <c r="P5284" s="10"/>
      <c r="Q5284" s="10"/>
      <c r="R5284" s="10"/>
      <c r="S5284" s="10"/>
      <c r="T5284" s="10"/>
      <c r="U5284" s="10"/>
      <c r="V5284" s="10"/>
      <c r="W5284" s="10"/>
      <c r="X5284" s="10"/>
      <c r="Y5284" s="10"/>
      <c r="Z5284" s="10"/>
      <c r="AA5284" s="13"/>
    </row>
    <row r="5285" spans="1:27">
      <c r="A5285" s="13"/>
      <c r="B5285" s="13"/>
      <c r="C5285" s="10"/>
      <c r="D5285" s="10"/>
      <c r="E5285" s="10"/>
      <c r="F5285" s="10"/>
      <c r="G5285" s="10"/>
      <c r="H5285" s="10"/>
      <c r="I5285" s="10"/>
      <c r="J5285" s="10"/>
      <c r="K5285" s="10"/>
      <c r="L5285" s="10"/>
      <c r="M5285" s="10"/>
      <c r="N5285" s="10"/>
      <c r="O5285" s="10"/>
      <c r="P5285" s="10"/>
      <c r="Q5285" s="10"/>
      <c r="R5285" s="10"/>
      <c r="S5285" s="10"/>
      <c r="T5285" s="10"/>
      <c r="U5285" s="10"/>
      <c r="V5285" s="10"/>
      <c r="W5285" s="10"/>
      <c r="X5285" s="10"/>
      <c r="Y5285" s="10"/>
      <c r="Z5285" s="10"/>
      <c r="AA5285" s="13"/>
    </row>
    <row r="5286" spans="1:27">
      <c r="A5286" s="13"/>
      <c r="B5286" s="13"/>
      <c r="C5286" s="10"/>
      <c r="D5286" s="10"/>
      <c r="E5286" s="10"/>
      <c r="F5286" s="10"/>
      <c r="G5286" s="10"/>
      <c r="H5286" s="10"/>
      <c r="I5286" s="10"/>
      <c r="J5286" s="10"/>
      <c r="K5286" s="10"/>
      <c r="L5286" s="10"/>
      <c r="M5286" s="10"/>
      <c r="N5286" s="10"/>
      <c r="O5286" s="10"/>
      <c r="P5286" s="10"/>
      <c r="Q5286" s="10"/>
      <c r="R5286" s="10"/>
      <c r="S5286" s="10"/>
      <c r="T5286" s="10"/>
      <c r="U5286" s="10"/>
      <c r="V5286" s="10"/>
      <c r="W5286" s="10"/>
      <c r="X5286" s="10"/>
      <c r="Y5286" s="10"/>
      <c r="Z5286" s="10"/>
      <c r="AA5286" s="13"/>
    </row>
    <row r="5287" spans="1:27">
      <c r="A5287" s="13"/>
      <c r="B5287" s="13"/>
      <c r="C5287" s="10"/>
      <c r="D5287" s="10"/>
      <c r="E5287" s="10"/>
      <c r="F5287" s="10"/>
      <c r="G5287" s="10"/>
      <c r="H5287" s="10"/>
      <c r="I5287" s="10"/>
      <c r="J5287" s="10"/>
      <c r="K5287" s="10"/>
      <c r="L5287" s="10"/>
      <c r="M5287" s="10"/>
      <c r="N5287" s="10"/>
      <c r="O5287" s="10"/>
      <c r="P5287" s="10"/>
      <c r="Q5287" s="10"/>
      <c r="R5287" s="10"/>
      <c r="S5287" s="10"/>
      <c r="T5287" s="10"/>
      <c r="U5287" s="10"/>
      <c r="V5287" s="10"/>
      <c r="W5287" s="10"/>
      <c r="X5287" s="10"/>
      <c r="Y5287" s="10"/>
      <c r="Z5287" s="10"/>
      <c r="AA5287" s="13"/>
    </row>
    <row r="5288" spans="1:27">
      <c r="A5288" s="13"/>
      <c r="B5288" s="13"/>
      <c r="C5288" s="10"/>
      <c r="D5288" s="10"/>
      <c r="E5288" s="10"/>
      <c r="F5288" s="10"/>
      <c r="G5288" s="10"/>
      <c r="H5288" s="10"/>
      <c r="I5288" s="10"/>
      <c r="J5288" s="10"/>
      <c r="K5288" s="10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W5288" s="10"/>
      <c r="X5288" s="10"/>
      <c r="Y5288" s="10"/>
      <c r="Z5288" s="10"/>
      <c r="AA5288" s="13"/>
    </row>
    <row r="5289" spans="1:27">
      <c r="A5289" s="13"/>
      <c r="B5289" s="13"/>
      <c r="C5289" s="10"/>
      <c r="D5289" s="10"/>
      <c r="E5289" s="10"/>
      <c r="F5289" s="10"/>
      <c r="G5289" s="10"/>
      <c r="H5289" s="10"/>
      <c r="I5289" s="10"/>
      <c r="J5289" s="10"/>
      <c r="K5289" s="10"/>
      <c r="L5289" s="10"/>
      <c r="M5289" s="10"/>
      <c r="N5289" s="10"/>
      <c r="O5289" s="10"/>
      <c r="P5289" s="10"/>
      <c r="Q5289" s="10"/>
      <c r="R5289" s="10"/>
      <c r="S5289" s="10"/>
      <c r="T5289" s="10"/>
      <c r="U5289" s="10"/>
      <c r="V5289" s="10"/>
      <c r="W5289" s="10"/>
      <c r="X5289" s="10"/>
      <c r="Y5289" s="10"/>
      <c r="Z5289" s="10"/>
      <c r="AA5289" s="13"/>
    </row>
    <row r="5290" spans="1:27">
      <c r="A5290" s="13"/>
      <c r="B5290" s="13"/>
      <c r="C5290" s="10"/>
      <c r="D5290" s="10"/>
      <c r="E5290" s="10"/>
      <c r="F5290" s="10"/>
      <c r="G5290" s="10"/>
      <c r="H5290" s="10"/>
      <c r="I5290" s="10"/>
      <c r="J5290" s="10"/>
      <c r="K5290" s="10"/>
      <c r="L5290" s="10"/>
      <c r="M5290" s="10"/>
      <c r="N5290" s="10"/>
      <c r="O5290" s="10"/>
      <c r="P5290" s="10"/>
      <c r="Q5290" s="10"/>
      <c r="R5290" s="10"/>
      <c r="S5290" s="10"/>
      <c r="T5290" s="10"/>
      <c r="U5290" s="10"/>
      <c r="V5290" s="10"/>
      <c r="W5290" s="10"/>
      <c r="X5290" s="10"/>
      <c r="Y5290" s="10"/>
      <c r="Z5290" s="10"/>
      <c r="AA5290" s="13"/>
    </row>
    <row r="5291" spans="1:27">
      <c r="A5291" s="13"/>
      <c r="B5291" s="13"/>
      <c r="C5291" s="10"/>
      <c r="D5291" s="10"/>
      <c r="E5291" s="10"/>
      <c r="F5291" s="10"/>
      <c r="G5291" s="10"/>
      <c r="H5291" s="10"/>
      <c r="I5291" s="10"/>
      <c r="J5291" s="10"/>
      <c r="K5291" s="10"/>
      <c r="L5291" s="10"/>
      <c r="M5291" s="10"/>
      <c r="N5291" s="10"/>
      <c r="O5291" s="10"/>
      <c r="P5291" s="10"/>
      <c r="Q5291" s="10"/>
      <c r="R5291" s="10"/>
      <c r="S5291" s="10"/>
      <c r="T5291" s="10"/>
      <c r="U5291" s="10"/>
      <c r="V5291" s="10"/>
      <c r="W5291" s="10"/>
      <c r="X5291" s="10"/>
      <c r="Y5291" s="10"/>
      <c r="Z5291" s="10"/>
      <c r="AA5291" s="13"/>
    </row>
    <row r="5292" spans="1:27">
      <c r="A5292" s="13"/>
      <c r="B5292" s="13"/>
      <c r="C5292" s="10"/>
      <c r="D5292" s="10"/>
      <c r="E5292" s="10"/>
      <c r="F5292" s="10"/>
      <c r="G5292" s="10"/>
      <c r="H5292" s="10"/>
      <c r="I5292" s="10"/>
      <c r="J5292" s="10"/>
      <c r="K5292" s="10"/>
      <c r="L5292" s="10"/>
      <c r="M5292" s="10"/>
      <c r="N5292" s="10"/>
      <c r="O5292" s="10"/>
      <c r="P5292" s="10"/>
      <c r="Q5292" s="10"/>
      <c r="R5292" s="10"/>
      <c r="S5292" s="10"/>
      <c r="T5292" s="10"/>
      <c r="U5292" s="10"/>
      <c r="V5292" s="10"/>
      <c r="W5292" s="10"/>
      <c r="X5292" s="10"/>
      <c r="Y5292" s="10"/>
      <c r="Z5292" s="10"/>
      <c r="AA5292" s="13"/>
    </row>
    <row r="5293" spans="1:27">
      <c r="A5293" s="13"/>
      <c r="B5293" s="13"/>
      <c r="C5293" s="10"/>
      <c r="D5293" s="10"/>
      <c r="E5293" s="10"/>
      <c r="F5293" s="10"/>
      <c r="G5293" s="10"/>
      <c r="H5293" s="10"/>
      <c r="I5293" s="10"/>
      <c r="J5293" s="10"/>
      <c r="K5293" s="10"/>
      <c r="L5293" s="10"/>
      <c r="M5293" s="10"/>
      <c r="N5293" s="10"/>
      <c r="O5293" s="10"/>
      <c r="P5293" s="10"/>
      <c r="Q5293" s="10"/>
      <c r="R5293" s="10"/>
      <c r="S5293" s="10"/>
      <c r="T5293" s="10"/>
      <c r="U5293" s="10"/>
      <c r="V5293" s="10"/>
      <c r="W5293" s="10"/>
      <c r="X5293" s="10"/>
      <c r="Y5293" s="10"/>
      <c r="Z5293" s="10"/>
      <c r="AA5293" s="13"/>
    </row>
    <row r="5294" spans="1:27">
      <c r="A5294" s="13"/>
      <c r="B5294" s="13"/>
      <c r="C5294" s="10"/>
      <c r="D5294" s="10"/>
      <c r="E5294" s="10"/>
      <c r="F5294" s="10"/>
      <c r="G5294" s="10"/>
      <c r="H5294" s="10"/>
      <c r="I5294" s="10"/>
      <c r="J5294" s="10"/>
      <c r="K5294" s="10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W5294" s="10"/>
      <c r="X5294" s="10"/>
      <c r="Y5294" s="10"/>
      <c r="Z5294" s="10"/>
      <c r="AA5294" s="13"/>
    </row>
    <row r="5295" spans="1:27">
      <c r="A5295" s="13"/>
      <c r="B5295" s="13"/>
      <c r="C5295" s="10"/>
      <c r="D5295" s="10"/>
      <c r="E5295" s="10"/>
      <c r="F5295" s="10"/>
      <c r="G5295" s="10"/>
      <c r="H5295" s="10"/>
      <c r="I5295" s="10"/>
      <c r="J5295" s="10"/>
      <c r="K5295" s="10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  <c r="AA5295" s="13"/>
    </row>
    <row r="5296" spans="1:27">
      <c r="A5296" s="13"/>
      <c r="B5296" s="13"/>
      <c r="C5296" s="10"/>
      <c r="D5296" s="10"/>
      <c r="E5296" s="10"/>
      <c r="F5296" s="10"/>
      <c r="G5296" s="10"/>
      <c r="H5296" s="10"/>
      <c r="I5296" s="10"/>
      <c r="J5296" s="10"/>
      <c r="K5296" s="10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W5296" s="10"/>
      <c r="X5296" s="10"/>
      <c r="Y5296" s="10"/>
      <c r="Z5296" s="10"/>
      <c r="AA5296" s="13"/>
    </row>
    <row r="5297" spans="1:27">
      <c r="A5297" s="13"/>
      <c r="B5297" s="13"/>
      <c r="C5297" s="10"/>
      <c r="D5297" s="10"/>
      <c r="E5297" s="10"/>
      <c r="F5297" s="10"/>
      <c r="G5297" s="10"/>
      <c r="H5297" s="10"/>
      <c r="I5297" s="10"/>
      <c r="J5297" s="10"/>
      <c r="K5297" s="10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  <c r="AA5297" s="13"/>
    </row>
    <row r="5298" spans="1:27">
      <c r="A5298" s="13"/>
      <c r="B5298" s="13"/>
      <c r="C5298" s="10"/>
      <c r="D5298" s="10"/>
      <c r="E5298" s="10"/>
      <c r="F5298" s="10"/>
      <c r="G5298" s="10"/>
      <c r="H5298" s="10"/>
      <c r="I5298" s="10"/>
      <c r="J5298" s="10"/>
      <c r="K5298" s="10"/>
      <c r="L5298" s="10"/>
      <c r="M5298" s="10"/>
      <c r="N5298" s="10"/>
      <c r="O5298" s="10"/>
      <c r="P5298" s="10"/>
      <c r="Q5298" s="10"/>
      <c r="R5298" s="10"/>
      <c r="S5298" s="10"/>
      <c r="T5298" s="10"/>
      <c r="U5298" s="10"/>
      <c r="V5298" s="10"/>
      <c r="W5298" s="10"/>
      <c r="X5298" s="10"/>
      <c r="Y5298" s="10"/>
      <c r="Z5298" s="10"/>
      <c r="AA5298" s="13"/>
    </row>
    <row r="5299" spans="1:27">
      <c r="A5299" s="13"/>
      <c r="B5299" s="13"/>
      <c r="C5299" s="10"/>
      <c r="D5299" s="10"/>
      <c r="E5299" s="10"/>
      <c r="F5299" s="10"/>
      <c r="G5299" s="10"/>
      <c r="H5299" s="10"/>
      <c r="I5299" s="10"/>
      <c r="J5299" s="10"/>
      <c r="K5299" s="10"/>
      <c r="L5299" s="10"/>
      <c r="M5299" s="10"/>
      <c r="N5299" s="10"/>
      <c r="O5299" s="10"/>
      <c r="P5299" s="10"/>
      <c r="Q5299" s="10"/>
      <c r="R5299" s="10"/>
      <c r="S5299" s="10"/>
      <c r="T5299" s="10"/>
      <c r="U5299" s="10"/>
      <c r="V5299" s="10"/>
      <c r="W5299" s="10"/>
      <c r="X5299" s="10"/>
      <c r="Y5299" s="10"/>
      <c r="Z5299" s="10"/>
      <c r="AA5299" s="13"/>
    </row>
    <row r="5300" spans="1:27">
      <c r="A5300" s="13"/>
      <c r="B5300" s="13"/>
      <c r="C5300" s="10"/>
      <c r="D5300" s="10"/>
      <c r="E5300" s="10"/>
      <c r="F5300" s="10"/>
      <c r="G5300" s="10"/>
      <c r="H5300" s="10"/>
      <c r="I5300" s="10"/>
      <c r="J5300" s="10"/>
      <c r="K5300" s="10"/>
      <c r="L5300" s="10"/>
      <c r="M5300" s="10"/>
      <c r="N5300" s="10"/>
      <c r="O5300" s="10"/>
      <c r="P5300" s="10"/>
      <c r="Q5300" s="10"/>
      <c r="R5300" s="10"/>
      <c r="S5300" s="10"/>
      <c r="T5300" s="10"/>
      <c r="U5300" s="10"/>
      <c r="V5300" s="10"/>
      <c r="W5300" s="10"/>
      <c r="X5300" s="10"/>
      <c r="Y5300" s="10"/>
      <c r="Z5300" s="10"/>
      <c r="AA5300" s="13"/>
    </row>
    <row r="5301" spans="1:27">
      <c r="A5301" s="13"/>
      <c r="B5301" s="13"/>
      <c r="C5301" s="10"/>
      <c r="D5301" s="10"/>
      <c r="E5301" s="10"/>
      <c r="F5301" s="10"/>
      <c r="G5301" s="10"/>
      <c r="H5301" s="10"/>
      <c r="I5301" s="10"/>
      <c r="J5301" s="10"/>
      <c r="K5301" s="10"/>
      <c r="L5301" s="10"/>
      <c r="M5301" s="10"/>
      <c r="N5301" s="10"/>
      <c r="O5301" s="10"/>
      <c r="P5301" s="10"/>
      <c r="Q5301" s="10"/>
      <c r="R5301" s="10"/>
      <c r="S5301" s="10"/>
      <c r="T5301" s="10"/>
      <c r="U5301" s="10"/>
      <c r="V5301" s="10"/>
      <c r="W5301" s="10"/>
      <c r="X5301" s="10"/>
      <c r="Y5301" s="10"/>
      <c r="Z5301" s="10"/>
      <c r="AA5301" s="13"/>
    </row>
    <row r="5302" spans="1:27">
      <c r="A5302" s="13"/>
      <c r="B5302" s="13"/>
      <c r="C5302" s="10"/>
      <c r="D5302" s="10"/>
      <c r="E5302" s="10"/>
      <c r="F5302" s="10"/>
      <c r="G5302" s="10"/>
      <c r="H5302" s="10"/>
      <c r="I5302" s="10"/>
      <c r="J5302" s="10"/>
      <c r="K5302" s="10"/>
      <c r="L5302" s="10"/>
      <c r="M5302" s="10"/>
      <c r="N5302" s="10"/>
      <c r="O5302" s="10"/>
      <c r="P5302" s="10"/>
      <c r="Q5302" s="10"/>
      <c r="R5302" s="10"/>
      <c r="S5302" s="10"/>
      <c r="T5302" s="10"/>
      <c r="U5302" s="10"/>
      <c r="V5302" s="10"/>
      <c r="W5302" s="10"/>
      <c r="X5302" s="10"/>
      <c r="Y5302" s="10"/>
      <c r="Z5302" s="10"/>
      <c r="AA5302" s="13"/>
    </row>
    <row r="5303" spans="1:27">
      <c r="A5303" s="13"/>
      <c r="B5303" s="13"/>
      <c r="C5303" s="10"/>
      <c r="D5303" s="10"/>
      <c r="E5303" s="10"/>
      <c r="F5303" s="10"/>
      <c r="G5303" s="10"/>
      <c r="H5303" s="10"/>
      <c r="I5303" s="10"/>
      <c r="J5303" s="10"/>
      <c r="K5303" s="10"/>
      <c r="L5303" s="10"/>
      <c r="M5303" s="10"/>
      <c r="N5303" s="10"/>
      <c r="O5303" s="10"/>
      <c r="P5303" s="10"/>
      <c r="Q5303" s="10"/>
      <c r="R5303" s="10"/>
      <c r="S5303" s="10"/>
      <c r="T5303" s="10"/>
      <c r="U5303" s="10"/>
      <c r="V5303" s="10"/>
      <c r="W5303" s="10"/>
      <c r="X5303" s="10"/>
      <c r="Y5303" s="10"/>
      <c r="Z5303" s="10"/>
      <c r="AA5303" s="13"/>
    </row>
    <row r="5304" spans="1:27">
      <c r="A5304" s="13"/>
      <c r="B5304" s="13"/>
      <c r="C5304" s="10"/>
      <c r="D5304" s="10"/>
      <c r="E5304" s="10"/>
      <c r="F5304" s="10"/>
      <c r="G5304" s="10"/>
      <c r="H5304" s="10"/>
      <c r="I5304" s="10"/>
      <c r="J5304" s="10"/>
      <c r="K5304" s="10"/>
      <c r="L5304" s="10"/>
      <c r="M5304" s="10"/>
      <c r="N5304" s="10"/>
      <c r="O5304" s="10"/>
      <c r="P5304" s="10"/>
      <c r="Q5304" s="10"/>
      <c r="R5304" s="10"/>
      <c r="S5304" s="10"/>
      <c r="T5304" s="10"/>
      <c r="U5304" s="10"/>
      <c r="V5304" s="10"/>
      <c r="W5304" s="10"/>
      <c r="X5304" s="10"/>
      <c r="Y5304" s="10"/>
      <c r="Z5304" s="10"/>
      <c r="AA5304" s="13"/>
    </row>
    <row r="5305" spans="1:27">
      <c r="A5305" s="13"/>
      <c r="B5305" s="13"/>
      <c r="C5305" s="10"/>
      <c r="D5305" s="10"/>
      <c r="E5305" s="10"/>
      <c r="F5305" s="10"/>
      <c r="G5305" s="10"/>
      <c r="H5305" s="10"/>
      <c r="I5305" s="10"/>
      <c r="J5305" s="10"/>
      <c r="K5305" s="10"/>
      <c r="L5305" s="10"/>
      <c r="M5305" s="10"/>
      <c r="N5305" s="10"/>
      <c r="O5305" s="10"/>
      <c r="P5305" s="10"/>
      <c r="Q5305" s="10"/>
      <c r="R5305" s="10"/>
      <c r="S5305" s="10"/>
      <c r="T5305" s="10"/>
      <c r="U5305" s="10"/>
      <c r="V5305" s="10"/>
      <c r="W5305" s="10"/>
      <c r="X5305" s="10"/>
      <c r="Y5305" s="10"/>
      <c r="Z5305" s="10"/>
      <c r="AA5305" s="13"/>
    </row>
    <row r="5306" spans="1:27">
      <c r="A5306" s="13"/>
      <c r="B5306" s="13"/>
      <c r="C5306" s="10"/>
      <c r="D5306" s="10"/>
      <c r="E5306" s="10"/>
      <c r="F5306" s="10"/>
      <c r="G5306" s="10"/>
      <c r="H5306" s="10"/>
      <c r="I5306" s="10"/>
      <c r="J5306" s="10"/>
      <c r="K5306" s="10"/>
      <c r="L5306" s="10"/>
      <c r="M5306" s="10"/>
      <c r="N5306" s="10"/>
      <c r="O5306" s="10"/>
      <c r="P5306" s="10"/>
      <c r="Q5306" s="10"/>
      <c r="R5306" s="10"/>
      <c r="S5306" s="10"/>
      <c r="T5306" s="10"/>
      <c r="U5306" s="10"/>
      <c r="V5306" s="10"/>
      <c r="W5306" s="10"/>
      <c r="X5306" s="10"/>
      <c r="Y5306" s="10"/>
      <c r="Z5306" s="10"/>
      <c r="AA5306" s="13"/>
    </row>
    <row r="5307" spans="1:27">
      <c r="A5307" s="13"/>
      <c r="B5307" s="13"/>
      <c r="C5307" s="10"/>
      <c r="D5307" s="10"/>
      <c r="E5307" s="10"/>
      <c r="F5307" s="10"/>
      <c r="G5307" s="10"/>
      <c r="H5307" s="10"/>
      <c r="I5307" s="10"/>
      <c r="J5307" s="10"/>
      <c r="K5307" s="10"/>
      <c r="L5307" s="10"/>
      <c r="M5307" s="10"/>
      <c r="N5307" s="10"/>
      <c r="O5307" s="10"/>
      <c r="P5307" s="10"/>
      <c r="Q5307" s="10"/>
      <c r="R5307" s="10"/>
      <c r="S5307" s="10"/>
      <c r="T5307" s="10"/>
      <c r="U5307" s="10"/>
      <c r="V5307" s="10"/>
      <c r="W5307" s="10"/>
      <c r="X5307" s="10"/>
      <c r="Y5307" s="10"/>
      <c r="Z5307" s="10"/>
      <c r="AA5307" s="13"/>
    </row>
    <row r="5308" spans="1:27">
      <c r="A5308" s="13"/>
      <c r="B5308" s="13"/>
      <c r="C5308" s="10"/>
      <c r="D5308" s="10"/>
      <c r="E5308" s="10"/>
      <c r="F5308" s="10"/>
      <c r="G5308" s="10"/>
      <c r="H5308" s="10"/>
      <c r="I5308" s="10"/>
      <c r="J5308" s="10"/>
      <c r="K5308" s="10"/>
      <c r="L5308" s="10"/>
      <c r="M5308" s="10"/>
      <c r="N5308" s="10"/>
      <c r="O5308" s="10"/>
      <c r="P5308" s="10"/>
      <c r="Q5308" s="10"/>
      <c r="R5308" s="10"/>
      <c r="S5308" s="10"/>
      <c r="T5308" s="10"/>
      <c r="U5308" s="10"/>
      <c r="V5308" s="10"/>
      <c r="W5308" s="10"/>
      <c r="X5308" s="10"/>
      <c r="Y5308" s="10"/>
      <c r="Z5308" s="10"/>
      <c r="AA5308" s="13"/>
    </row>
    <row r="5309" spans="1:27">
      <c r="A5309" s="13"/>
      <c r="B5309" s="13"/>
      <c r="C5309" s="10"/>
      <c r="D5309" s="10"/>
      <c r="E5309" s="10"/>
      <c r="F5309" s="10"/>
      <c r="G5309" s="10"/>
      <c r="H5309" s="10"/>
      <c r="I5309" s="10"/>
      <c r="J5309" s="10"/>
      <c r="K5309" s="10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W5309" s="10"/>
      <c r="X5309" s="10"/>
      <c r="Y5309" s="10"/>
      <c r="Z5309" s="10"/>
      <c r="AA5309" s="13"/>
    </row>
    <row r="5310" spans="1:27">
      <c r="A5310" s="13"/>
      <c r="B5310" s="13"/>
      <c r="C5310" s="10"/>
      <c r="D5310" s="10"/>
      <c r="E5310" s="10"/>
      <c r="F5310" s="10"/>
      <c r="G5310" s="10"/>
      <c r="H5310" s="10"/>
      <c r="I5310" s="10"/>
      <c r="J5310" s="10"/>
      <c r="K5310" s="10"/>
      <c r="L5310" s="10"/>
      <c r="M5310" s="10"/>
      <c r="N5310" s="10"/>
      <c r="O5310" s="10"/>
      <c r="P5310" s="10"/>
      <c r="Q5310" s="10"/>
      <c r="R5310" s="10"/>
      <c r="S5310" s="10"/>
      <c r="T5310" s="10"/>
      <c r="U5310" s="10"/>
      <c r="V5310" s="10"/>
      <c r="W5310" s="10"/>
      <c r="X5310" s="10"/>
      <c r="Y5310" s="10"/>
      <c r="Z5310" s="10"/>
      <c r="AA5310" s="13"/>
    </row>
    <row r="5311" spans="1:27">
      <c r="A5311" s="13"/>
      <c r="B5311" s="13"/>
      <c r="C5311" s="10"/>
      <c r="D5311" s="10"/>
      <c r="E5311" s="10"/>
      <c r="F5311" s="10"/>
      <c r="G5311" s="10"/>
      <c r="H5311" s="10"/>
      <c r="I5311" s="10"/>
      <c r="J5311" s="10"/>
      <c r="K5311" s="10"/>
      <c r="L5311" s="10"/>
      <c r="M5311" s="10"/>
      <c r="N5311" s="10"/>
      <c r="O5311" s="10"/>
      <c r="P5311" s="10"/>
      <c r="Q5311" s="10"/>
      <c r="R5311" s="10"/>
      <c r="S5311" s="10"/>
      <c r="T5311" s="10"/>
      <c r="U5311" s="10"/>
      <c r="V5311" s="10"/>
      <c r="W5311" s="10"/>
      <c r="X5311" s="10"/>
      <c r="Y5311" s="10"/>
      <c r="Z5311" s="10"/>
      <c r="AA5311" s="13"/>
    </row>
    <row r="5312" spans="1:27">
      <c r="A5312" s="13"/>
      <c r="B5312" s="13"/>
      <c r="C5312" s="10"/>
      <c r="D5312" s="10"/>
      <c r="E5312" s="10"/>
      <c r="F5312" s="10"/>
      <c r="G5312" s="10"/>
      <c r="H5312" s="10"/>
      <c r="I5312" s="10"/>
      <c r="J5312" s="10"/>
      <c r="K5312" s="10"/>
      <c r="L5312" s="10"/>
      <c r="M5312" s="10"/>
      <c r="N5312" s="10"/>
      <c r="O5312" s="10"/>
      <c r="P5312" s="10"/>
      <c r="Q5312" s="10"/>
      <c r="R5312" s="10"/>
      <c r="S5312" s="10"/>
      <c r="T5312" s="10"/>
      <c r="U5312" s="10"/>
      <c r="V5312" s="10"/>
      <c r="W5312" s="10"/>
      <c r="X5312" s="10"/>
      <c r="Y5312" s="10"/>
      <c r="Z5312" s="10"/>
      <c r="AA5312" s="13"/>
    </row>
    <row r="5313" spans="1:27">
      <c r="A5313" s="13"/>
      <c r="B5313" s="13"/>
      <c r="C5313" s="10"/>
      <c r="D5313" s="10"/>
      <c r="E5313" s="10"/>
      <c r="F5313" s="10"/>
      <c r="G5313" s="10"/>
      <c r="H5313" s="10"/>
      <c r="I5313" s="10"/>
      <c r="J5313" s="10"/>
      <c r="K5313" s="10"/>
      <c r="L5313" s="10"/>
      <c r="M5313" s="10"/>
      <c r="N5313" s="10"/>
      <c r="O5313" s="10"/>
      <c r="P5313" s="10"/>
      <c r="Q5313" s="10"/>
      <c r="R5313" s="10"/>
      <c r="S5313" s="10"/>
      <c r="T5313" s="10"/>
      <c r="U5313" s="10"/>
      <c r="V5313" s="10"/>
      <c r="W5313" s="10"/>
      <c r="X5313" s="10"/>
      <c r="Y5313" s="10"/>
      <c r="Z5313" s="10"/>
      <c r="AA5313" s="13"/>
    </row>
    <row r="5314" spans="1:27">
      <c r="A5314" s="13"/>
      <c r="B5314" s="13"/>
      <c r="C5314" s="10"/>
      <c r="D5314" s="10"/>
      <c r="E5314" s="10"/>
      <c r="F5314" s="10"/>
      <c r="G5314" s="10"/>
      <c r="H5314" s="10"/>
      <c r="I5314" s="10"/>
      <c r="J5314" s="10"/>
      <c r="K5314" s="10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W5314" s="10"/>
      <c r="X5314" s="10"/>
      <c r="Y5314" s="10"/>
      <c r="Z5314" s="10"/>
      <c r="AA5314" s="13"/>
    </row>
    <row r="5315" spans="1:27">
      <c r="A5315" s="13"/>
      <c r="B5315" s="13"/>
      <c r="C5315" s="10"/>
      <c r="D5315" s="10"/>
      <c r="E5315" s="10"/>
      <c r="F5315" s="10"/>
      <c r="G5315" s="10"/>
      <c r="H5315" s="10"/>
      <c r="I5315" s="10"/>
      <c r="J5315" s="10"/>
      <c r="K5315" s="10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  <c r="AA5315" s="13"/>
    </row>
    <row r="5316" spans="1:27">
      <c r="A5316" s="13"/>
      <c r="B5316" s="13"/>
      <c r="C5316" s="10"/>
      <c r="D5316" s="10"/>
      <c r="E5316" s="10"/>
      <c r="F5316" s="10"/>
      <c r="G5316" s="10"/>
      <c r="H5316" s="10"/>
      <c r="I5316" s="10"/>
      <c r="J5316" s="10"/>
      <c r="K5316" s="10"/>
      <c r="L5316" s="10"/>
      <c r="M5316" s="10"/>
      <c r="N5316" s="10"/>
      <c r="O5316" s="10"/>
      <c r="P5316" s="10"/>
      <c r="Q5316" s="10"/>
      <c r="R5316" s="10"/>
      <c r="S5316" s="10"/>
      <c r="T5316" s="10"/>
      <c r="U5316" s="10"/>
      <c r="V5316" s="10"/>
      <c r="W5316" s="10"/>
      <c r="X5316" s="10"/>
      <c r="Y5316" s="10"/>
      <c r="Z5316" s="10"/>
      <c r="AA5316" s="13"/>
    </row>
    <row r="5317" spans="1:27">
      <c r="A5317" s="13"/>
      <c r="B5317" s="13"/>
      <c r="C5317" s="10"/>
      <c r="D5317" s="10"/>
      <c r="E5317" s="10"/>
      <c r="F5317" s="10"/>
      <c r="G5317" s="10"/>
      <c r="H5317" s="10"/>
      <c r="I5317" s="10"/>
      <c r="J5317" s="10"/>
      <c r="K5317" s="10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W5317" s="10"/>
      <c r="X5317" s="10"/>
      <c r="Y5317" s="10"/>
      <c r="Z5317" s="10"/>
      <c r="AA5317" s="13"/>
    </row>
    <row r="5318" spans="1:27">
      <c r="A5318" s="13"/>
      <c r="B5318" s="13"/>
      <c r="C5318" s="10"/>
      <c r="D5318" s="10"/>
      <c r="E5318" s="10"/>
      <c r="F5318" s="10"/>
      <c r="G5318" s="10"/>
      <c r="H5318" s="10"/>
      <c r="I5318" s="10"/>
      <c r="J5318" s="10"/>
      <c r="K5318" s="10"/>
      <c r="L5318" s="10"/>
      <c r="M5318" s="10"/>
      <c r="N5318" s="10"/>
      <c r="O5318" s="10"/>
      <c r="P5318" s="10"/>
      <c r="Q5318" s="10"/>
      <c r="R5318" s="10"/>
      <c r="S5318" s="10"/>
      <c r="T5318" s="10"/>
      <c r="U5318" s="10"/>
      <c r="V5318" s="10"/>
      <c r="W5318" s="10"/>
      <c r="X5318" s="10"/>
      <c r="Y5318" s="10"/>
      <c r="Z5318" s="10"/>
      <c r="AA5318" s="13"/>
    </row>
    <row r="5319" spans="1:27">
      <c r="A5319" s="13"/>
      <c r="B5319" s="13"/>
      <c r="C5319" s="10"/>
      <c r="D5319" s="10"/>
      <c r="E5319" s="10"/>
      <c r="F5319" s="10"/>
      <c r="G5319" s="10"/>
      <c r="H5319" s="10"/>
      <c r="I5319" s="10"/>
      <c r="J5319" s="10"/>
      <c r="K5319" s="10"/>
      <c r="L5319" s="10"/>
      <c r="M5319" s="10"/>
      <c r="N5319" s="10"/>
      <c r="O5319" s="10"/>
      <c r="P5319" s="10"/>
      <c r="Q5319" s="10"/>
      <c r="R5319" s="10"/>
      <c r="S5319" s="10"/>
      <c r="T5319" s="10"/>
      <c r="U5319" s="10"/>
      <c r="V5319" s="10"/>
      <c r="W5319" s="10"/>
      <c r="X5319" s="10"/>
      <c r="Y5319" s="10"/>
      <c r="Z5319" s="10"/>
      <c r="AA5319" s="13"/>
    </row>
    <row r="5320" spans="1:27">
      <c r="A5320" s="13"/>
      <c r="B5320" s="13"/>
      <c r="C5320" s="10"/>
      <c r="D5320" s="10"/>
      <c r="E5320" s="10"/>
      <c r="F5320" s="10"/>
      <c r="G5320" s="10"/>
      <c r="H5320" s="10"/>
      <c r="I5320" s="10"/>
      <c r="J5320" s="10"/>
      <c r="K5320" s="10"/>
      <c r="L5320" s="10"/>
      <c r="M5320" s="10"/>
      <c r="N5320" s="10"/>
      <c r="O5320" s="10"/>
      <c r="P5320" s="10"/>
      <c r="Q5320" s="10"/>
      <c r="R5320" s="10"/>
      <c r="S5320" s="10"/>
      <c r="T5320" s="10"/>
      <c r="U5320" s="10"/>
      <c r="V5320" s="10"/>
      <c r="W5320" s="10"/>
      <c r="X5320" s="10"/>
      <c r="Y5320" s="10"/>
      <c r="Z5320" s="10"/>
      <c r="AA5320" s="13"/>
    </row>
    <row r="5321" spans="1:27">
      <c r="A5321" s="13"/>
      <c r="B5321" s="13"/>
      <c r="C5321" s="10"/>
      <c r="D5321" s="10"/>
      <c r="E5321" s="10"/>
      <c r="F5321" s="10"/>
      <c r="G5321" s="10"/>
      <c r="H5321" s="10"/>
      <c r="I5321" s="10"/>
      <c r="J5321" s="10"/>
      <c r="K5321" s="10"/>
      <c r="L5321" s="10"/>
      <c r="M5321" s="10"/>
      <c r="N5321" s="10"/>
      <c r="O5321" s="10"/>
      <c r="P5321" s="10"/>
      <c r="Q5321" s="10"/>
      <c r="R5321" s="10"/>
      <c r="S5321" s="10"/>
      <c r="T5321" s="10"/>
      <c r="U5321" s="10"/>
      <c r="V5321" s="10"/>
      <c r="W5321" s="10"/>
      <c r="X5321" s="10"/>
      <c r="Y5321" s="10"/>
      <c r="Z5321" s="10"/>
      <c r="AA5321" s="13"/>
    </row>
    <row r="5322" spans="1:27">
      <c r="A5322" s="13"/>
      <c r="B5322" s="13"/>
      <c r="C5322" s="10"/>
      <c r="D5322" s="10"/>
      <c r="E5322" s="10"/>
      <c r="F5322" s="10"/>
      <c r="G5322" s="10"/>
      <c r="H5322" s="10"/>
      <c r="I5322" s="10"/>
      <c r="J5322" s="10"/>
      <c r="K5322" s="10"/>
      <c r="L5322" s="10"/>
      <c r="M5322" s="10"/>
      <c r="N5322" s="10"/>
      <c r="O5322" s="10"/>
      <c r="P5322" s="10"/>
      <c r="Q5322" s="10"/>
      <c r="R5322" s="10"/>
      <c r="S5322" s="10"/>
      <c r="T5322" s="10"/>
      <c r="U5322" s="10"/>
      <c r="V5322" s="10"/>
      <c r="W5322" s="10"/>
      <c r="X5322" s="10"/>
      <c r="Y5322" s="10"/>
      <c r="Z5322" s="10"/>
      <c r="AA5322" s="13"/>
    </row>
    <row r="5323" spans="1:27">
      <c r="A5323" s="13"/>
      <c r="B5323" s="13"/>
      <c r="C5323" s="10"/>
      <c r="D5323" s="10"/>
      <c r="E5323" s="10"/>
      <c r="F5323" s="10"/>
      <c r="G5323" s="10"/>
      <c r="H5323" s="10"/>
      <c r="I5323" s="10"/>
      <c r="J5323" s="10"/>
      <c r="K5323" s="10"/>
      <c r="L5323" s="10"/>
      <c r="M5323" s="10"/>
      <c r="N5323" s="10"/>
      <c r="O5323" s="10"/>
      <c r="P5323" s="10"/>
      <c r="Q5323" s="10"/>
      <c r="R5323" s="10"/>
      <c r="S5323" s="10"/>
      <c r="T5323" s="10"/>
      <c r="U5323" s="10"/>
      <c r="V5323" s="10"/>
      <c r="W5323" s="10"/>
      <c r="X5323" s="10"/>
      <c r="Y5323" s="10"/>
      <c r="Z5323" s="10"/>
      <c r="AA5323" s="13"/>
    </row>
    <row r="5324" spans="1:27">
      <c r="A5324" s="13"/>
      <c r="B5324" s="13"/>
      <c r="C5324" s="10"/>
      <c r="D5324" s="10"/>
      <c r="E5324" s="10"/>
      <c r="F5324" s="10"/>
      <c r="G5324" s="10"/>
      <c r="H5324" s="10"/>
      <c r="I5324" s="10"/>
      <c r="J5324" s="10"/>
      <c r="K5324" s="10"/>
      <c r="L5324" s="10"/>
      <c r="M5324" s="10"/>
      <c r="N5324" s="10"/>
      <c r="O5324" s="10"/>
      <c r="P5324" s="10"/>
      <c r="Q5324" s="10"/>
      <c r="R5324" s="10"/>
      <c r="S5324" s="10"/>
      <c r="T5324" s="10"/>
      <c r="U5324" s="10"/>
      <c r="V5324" s="10"/>
      <c r="W5324" s="10"/>
      <c r="X5324" s="10"/>
      <c r="Y5324" s="10"/>
      <c r="Z5324" s="10"/>
      <c r="AA5324" s="13"/>
    </row>
    <row r="5325" spans="1:27">
      <c r="A5325" s="13"/>
      <c r="B5325" s="13"/>
      <c r="C5325" s="10"/>
      <c r="D5325" s="10"/>
      <c r="E5325" s="10"/>
      <c r="F5325" s="10"/>
      <c r="G5325" s="10"/>
      <c r="H5325" s="10"/>
      <c r="I5325" s="10"/>
      <c r="J5325" s="10"/>
      <c r="K5325" s="10"/>
      <c r="L5325" s="10"/>
      <c r="M5325" s="10"/>
      <c r="N5325" s="10"/>
      <c r="O5325" s="10"/>
      <c r="P5325" s="10"/>
      <c r="Q5325" s="10"/>
      <c r="R5325" s="10"/>
      <c r="S5325" s="10"/>
      <c r="T5325" s="10"/>
      <c r="U5325" s="10"/>
      <c r="V5325" s="10"/>
      <c r="W5325" s="10"/>
      <c r="X5325" s="10"/>
      <c r="Y5325" s="10"/>
      <c r="Z5325" s="10"/>
      <c r="AA5325" s="13"/>
    </row>
    <row r="5326" spans="1:27">
      <c r="A5326" s="13"/>
      <c r="B5326" s="13"/>
      <c r="C5326" s="10"/>
      <c r="D5326" s="10"/>
      <c r="E5326" s="10"/>
      <c r="F5326" s="10"/>
      <c r="G5326" s="10"/>
      <c r="H5326" s="10"/>
      <c r="I5326" s="10"/>
      <c r="J5326" s="10"/>
      <c r="K5326" s="10"/>
      <c r="L5326" s="10"/>
      <c r="M5326" s="10"/>
      <c r="N5326" s="10"/>
      <c r="O5326" s="10"/>
      <c r="P5326" s="10"/>
      <c r="Q5326" s="10"/>
      <c r="R5326" s="10"/>
      <c r="S5326" s="10"/>
      <c r="T5326" s="10"/>
      <c r="U5326" s="10"/>
      <c r="V5326" s="10"/>
      <c r="W5326" s="10"/>
      <c r="X5326" s="10"/>
      <c r="Y5326" s="10"/>
      <c r="Z5326" s="10"/>
      <c r="AA5326" s="13"/>
    </row>
    <row r="5327" spans="1:27">
      <c r="A5327" s="13"/>
      <c r="B5327" s="13"/>
      <c r="C5327" s="10"/>
      <c r="D5327" s="10"/>
      <c r="E5327" s="10"/>
      <c r="F5327" s="10"/>
      <c r="G5327" s="10"/>
      <c r="H5327" s="10"/>
      <c r="I5327" s="10"/>
      <c r="J5327" s="10"/>
      <c r="K5327" s="10"/>
      <c r="L5327" s="10"/>
      <c r="M5327" s="10"/>
      <c r="N5327" s="10"/>
      <c r="O5327" s="10"/>
      <c r="P5327" s="10"/>
      <c r="Q5327" s="10"/>
      <c r="R5327" s="10"/>
      <c r="S5327" s="10"/>
      <c r="T5327" s="10"/>
      <c r="U5327" s="10"/>
      <c r="V5327" s="10"/>
      <c r="W5327" s="10"/>
      <c r="X5327" s="10"/>
      <c r="Y5327" s="10"/>
      <c r="Z5327" s="10"/>
      <c r="AA5327" s="13"/>
    </row>
    <row r="5328" spans="1:27">
      <c r="A5328" s="13"/>
      <c r="B5328" s="13"/>
      <c r="C5328" s="10"/>
      <c r="D5328" s="10"/>
      <c r="E5328" s="10"/>
      <c r="F5328" s="10"/>
      <c r="G5328" s="10"/>
      <c r="H5328" s="10"/>
      <c r="I5328" s="10"/>
      <c r="J5328" s="10"/>
      <c r="K5328" s="10"/>
      <c r="L5328" s="10"/>
      <c r="M5328" s="10"/>
      <c r="N5328" s="10"/>
      <c r="O5328" s="10"/>
      <c r="P5328" s="10"/>
      <c r="Q5328" s="10"/>
      <c r="R5328" s="10"/>
      <c r="S5328" s="10"/>
      <c r="T5328" s="10"/>
      <c r="U5328" s="10"/>
      <c r="V5328" s="10"/>
      <c r="W5328" s="10"/>
      <c r="X5328" s="10"/>
      <c r="Y5328" s="10"/>
      <c r="Z5328" s="10"/>
      <c r="AA5328" s="13"/>
    </row>
    <row r="5329" spans="1:27">
      <c r="A5329" s="13"/>
      <c r="B5329" s="13"/>
      <c r="C5329" s="10"/>
      <c r="D5329" s="10"/>
      <c r="E5329" s="10"/>
      <c r="F5329" s="10"/>
      <c r="G5329" s="10"/>
      <c r="H5329" s="10"/>
      <c r="I5329" s="10"/>
      <c r="J5329" s="10"/>
      <c r="K5329" s="10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W5329" s="10"/>
      <c r="X5329" s="10"/>
      <c r="Y5329" s="10"/>
      <c r="Z5329" s="10"/>
      <c r="AA5329" s="13"/>
    </row>
    <row r="5330" spans="1:27">
      <c r="A5330" s="13"/>
      <c r="B5330" s="13"/>
      <c r="C5330" s="10"/>
      <c r="D5330" s="10"/>
      <c r="E5330" s="10"/>
      <c r="F5330" s="10"/>
      <c r="G5330" s="10"/>
      <c r="H5330" s="10"/>
      <c r="I5330" s="10"/>
      <c r="J5330" s="10"/>
      <c r="K5330" s="10"/>
      <c r="L5330" s="10"/>
      <c r="M5330" s="10"/>
      <c r="N5330" s="10"/>
      <c r="O5330" s="10"/>
      <c r="P5330" s="10"/>
      <c r="Q5330" s="10"/>
      <c r="R5330" s="10"/>
      <c r="S5330" s="10"/>
      <c r="T5330" s="10"/>
      <c r="U5330" s="10"/>
      <c r="V5330" s="10"/>
      <c r="W5330" s="10"/>
      <c r="X5330" s="10"/>
      <c r="Y5330" s="10"/>
      <c r="Z5330" s="10"/>
      <c r="AA5330" s="13"/>
    </row>
    <row r="5331" spans="1:27">
      <c r="A5331" s="13"/>
      <c r="B5331" s="13"/>
      <c r="C5331" s="10"/>
      <c r="D5331" s="10"/>
      <c r="E5331" s="10"/>
      <c r="F5331" s="10"/>
      <c r="G5331" s="10"/>
      <c r="H5331" s="10"/>
      <c r="I5331" s="10"/>
      <c r="J5331" s="10"/>
      <c r="K5331" s="10"/>
      <c r="L5331" s="10"/>
      <c r="M5331" s="10"/>
      <c r="N5331" s="10"/>
      <c r="O5331" s="10"/>
      <c r="P5331" s="10"/>
      <c r="Q5331" s="10"/>
      <c r="R5331" s="10"/>
      <c r="S5331" s="10"/>
      <c r="T5331" s="10"/>
      <c r="U5331" s="10"/>
      <c r="V5331" s="10"/>
      <c r="W5331" s="10"/>
      <c r="X5331" s="10"/>
      <c r="Y5331" s="10"/>
      <c r="Z5331" s="10"/>
      <c r="AA5331" s="13"/>
    </row>
    <row r="5332" spans="1:27">
      <c r="A5332" s="13"/>
      <c r="B5332" s="13"/>
      <c r="C5332" s="10"/>
      <c r="D5332" s="10"/>
      <c r="E5332" s="10"/>
      <c r="F5332" s="10"/>
      <c r="G5332" s="10"/>
      <c r="H5332" s="10"/>
      <c r="I5332" s="10"/>
      <c r="J5332" s="10"/>
      <c r="K5332" s="10"/>
      <c r="L5332" s="10"/>
      <c r="M5332" s="10"/>
      <c r="N5332" s="10"/>
      <c r="O5332" s="10"/>
      <c r="P5332" s="10"/>
      <c r="Q5332" s="10"/>
      <c r="R5332" s="10"/>
      <c r="S5332" s="10"/>
      <c r="T5332" s="10"/>
      <c r="U5332" s="10"/>
      <c r="V5332" s="10"/>
      <c r="W5332" s="10"/>
      <c r="X5332" s="10"/>
      <c r="Y5332" s="10"/>
      <c r="Z5332" s="10"/>
      <c r="AA5332" s="13"/>
    </row>
    <row r="5333" spans="1:27">
      <c r="A5333" s="13"/>
      <c r="B5333" s="13"/>
      <c r="C5333" s="10"/>
      <c r="D5333" s="10"/>
      <c r="E5333" s="10"/>
      <c r="F5333" s="10"/>
      <c r="G5333" s="10"/>
      <c r="H5333" s="10"/>
      <c r="I5333" s="10"/>
      <c r="J5333" s="10"/>
      <c r="K5333" s="10"/>
      <c r="L5333" s="10"/>
      <c r="M5333" s="10"/>
      <c r="N5333" s="10"/>
      <c r="O5333" s="10"/>
      <c r="P5333" s="10"/>
      <c r="Q5333" s="10"/>
      <c r="R5333" s="10"/>
      <c r="S5333" s="10"/>
      <c r="T5333" s="10"/>
      <c r="U5333" s="10"/>
      <c r="V5333" s="10"/>
      <c r="W5333" s="10"/>
      <c r="X5333" s="10"/>
      <c r="Y5333" s="10"/>
      <c r="Z5333" s="10"/>
      <c r="AA5333" s="13"/>
    </row>
    <row r="5334" spans="1:27">
      <c r="A5334" s="13"/>
      <c r="B5334" s="13"/>
      <c r="C5334" s="10"/>
      <c r="D5334" s="10"/>
      <c r="E5334" s="10"/>
      <c r="F5334" s="10"/>
      <c r="G5334" s="10"/>
      <c r="H5334" s="10"/>
      <c r="I5334" s="10"/>
      <c r="J5334" s="10"/>
      <c r="K5334" s="10"/>
      <c r="L5334" s="10"/>
      <c r="M5334" s="10"/>
      <c r="N5334" s="10"/>
      <c r="O5334" s="10"/>
      <c r="P5334" s="10"/>
      <c r="Q5334" s="10"/>
      <c r="R5334" s="10"/>
      <c r="S5334" s="10"/>
      <c r="T5334" s="10"/>
      <c r="U5334" s="10"/>
      <c r="V5334" s="10"/>
      <c r="W5334" s="10"/>
      <c r="X5334" s="10"/>
      <c r="Y5334" s="10"/>
      <c r="Z5334" s="10"/>
      <c r="AA5334" s="13"/>
    </row>
    <row r="5335" spans="1:27">
      <c r="A5335" s="13"/>
      <c r="B5335" s="13"/>
      <c r="C5335" s="10"/>
      <c r="D5335" s="10"/>
      <c r="E5335" s="10"/>
      <c r="F5335" s="10"/>
      <c r="G5335" s="10"/>
      <c r="H5335" s="10"/>
      <c r="I5335" s="10"/>
      <c r="J5335" s="10"/>
      <c r="K5335" s="10"/>
      <c r="L5335" s="10"/>
      <c r="M5335" s="10"/>
      <c r="N5335" s="10"/>
      <c r="O5335" s="10"/>
      <c r="P5335" s="10"/>
      <c r="Q5335" s="10"/>
      <c r="R5335" s="10"/>
      <c r="S5335" s="10"/>
      <c r="T5335" s="10"/>
      <c r="U5335" s="10"/>
      <c r="V5335" s="10"/>
      <c r="W5335" s="10"/>
      <c r="X5335" s="10"/>
      <c r="Y5335" s="10"/>
      <c r="Z5335" s="10"/>
      <c r="AA5335" s="13"/>
    </row>
    <row r="5336" spans="1:27">
      <c r="A5336" s="13"/>
      <c r="B5336" s="13"/>
      <c r="C5336" s="10"/>
      <c r="D5336" s="10"/>
      <c r="E5336" s="10"/>
      <c r="F5336" s="10"/>
      <c r="G5336" s="10"/>
      <c r="H5336" s="10"/>
      <c r="I5336" s="10"/>
      <c r="J5336" s="10"/>
      <c r="K5336" s="10"/>
      <c r="L5336" s="10"/>
      <c r="M5336" s="10"/>
      <c r="N5336" s="10"/>
      <c r="O5336" s="10"/>
      <c r="P5336" s="10"/>
      <c r="Q5336" s="10"/>
      <c r="R5336" s="10"/>
      <c r="S5336" s="10"/>
      <c r="T5336" s="10"/>
      <c r="U5336" s="10"/>
      <c r="V5336" s="10"/>
      <c r="W5336" s="10"/>
      <c r="X5336" s="10"/>
      <c r="Y5336" s="10"/>
      <c r="Z5336" s="10"/>
      <c r="AA5336" s="13"/>
    </row>
    <row r="5337" spans="1:27">
      <c r="A5337" s="13"/>
      <c r="B5337" s="13"/>
      <c r="C5337" s="10"/>
      <c r="D5337" s="10"/>
      <c r="E5337" s="10"/>
      <c r="F5337" s="10"/>
      <c r="G5337" s="10"/>
      <c r="H5337" s="10"/>
      <c r="I5337" s="10"/>
      <c r="J5337" s="10"/>
      <c r="K5337" s="10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W5337" s="10"/>
      <c r="X5337" s="10"/>
      <c r="Y5337" s="10"/>
      <c r="Z5337" s="10"/>
      <c r="AA5337" s="13"/>
    </row>
    <row r="5338" spans="1:27">
      <c r="A5338" s="13"/>
      <c r="B5338" s="13"/>
      <c r="C5338" s="10"/>
      <c r="D5338" s="10"/>
      <c r="E5338" s="10"/>
      <c r="F5338" s="10"/>
      <c r="G5338" s="10"/>
      <c r="H5338" s="10"/>
      <c r="I5338" s="10"/>
      <c r="J5338" s="10"/>
      <c r="K5338" s="10"/>
      <c r="L5338" s="10"/>
      <c r="M5338" s="10"/>
      <c r="N5338" s="10"/>
      <c r="O5338" s="10"/>
      <c r="P5338" s="10"/>
      <c r="Q5338" s="10"/>
      <c r="R5338" s="10"/>
      <c r="S5338" s="10"/>
      <c r="T5338" s="10"/>
      <c r="U5338" s="10"/>
      <c r="V5338" s="10"/>
      <c r="W5338" s="10"/>
      <c r="X5338" s="10"/>
      <c r="Y5338" s="10"/>
      <c r="Z5338" s="10"/>
      <c r="AA5338" s="13"/>
    </row>
    <row r="5339" spans="1:27">
      <c r="A5339" s="13"/>
      <c r="B5339" s="13"/>
      <c r="C5339" s="10"/>
      <c r="D5339" s="10"/>
      <c r="E5339" s="10"/>
      <c r="F5339" s="10"/>
      <c r="G5339" s="10"/>
      <c r="H5339" s="10"/>
      <c r="I5339" s="10"/>
      <c r="J5339" s="10"/>
      <c r="K5339" s="10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W5339" s="10"/>
      <c r="X5339" s="10"/>
      <c r="Y5339" s="10"/>
      <c r="Z5339" s="10"/>
      <c r="AA5339" s="13"/>
    </row>
    <row r="5340" spans="1:27">
      <c r="A5340" s="13"/>
      <c r="B5340" s="13"/>
      <c r="C5340" s="10"/>
      <c r="D5340" s="10"/>
      <c r="E5340" s="10"/>
      <c r="F5340" s="10"/>
      <c r="G5340" s="10"/>
      <c r="H5340" s="10"/>
      <c r="I5340" s="10"/>
      <c r="J5340" s="10"/>
      <c r="K5340" s="10"/>
      <c r="L5340" s="10"/>
      <c r="M5340" s="10"/>
      <c r="N5340" s="10"/>
      <c r="O5340" s="10"/>
      <c r="P5340" s="10"/>
      <c r="Q5340" s="10"/>
      <c r="R5340" s="10"/>
      <c r="S5340" s="10"/>
      <c r="T5340" s="10"/>
      <c r="U5340" s="10"/>
      <c r="V5340" s="10"/>
      <c r="W5340" s="10"/>
      <c r="X5340" s="10"/>
      <c r="Y5340" s="10"/>
      <c r="Z5340" s="10"/>
      <c r="AA5340" s="13"/>
    </row>
    <row r="5341" spans="1:27">
      <c r="A5341" s="13"/>
      <c r="B5341" s="13"/>
      <c r="C5341" s="10"/>
      <c r="D5341" s="10"/>
      <c r="E5341" s="10"/>
      <c r="F5341" s="10"/>
      <c r="G5341" s="10"/>
      <c r="H5341" s="10"/>
      <c r="I5341" s="10"/>
      <c r="J5341" s="10"/>
      <c r="K5341" s="10"/>
      <c r="L5341" s="10"/>
      <c r="M5341" s="10"/>
      <c r="N5341" s="10"/>
      <c r="O5341" s="10"/>
      <c r="P5341" s="10"/>
      <c r="Q5341" s="10"/>
      <c r="R5341" s="10"/>
      <c r="S5341" s="10"/>
      <c r="T5341" s="10"/>
      <c r="U5341" s="10"/>
      <c r="V5341" s="10"/>
      <c r="W5341" s="10"/>
      <c r="X5341" s="10"/>
      <c r="Y5341" s="10"/>
      <c r="Z5341" s="10"/>
      <c r="AA5341" s="13"/>
    </row>
    <row r="5342" spans="1:27">
      <c r="A5342" s="13"/>
      <c r="B5342" s="13"/>
      <c r="C5342" s="10"/>
      <c r="D5342" s="10"/>
      <c r="E5342" s="10"/>
      <c r="F5342" s="10"/>
      <c r="G5342" s="10"/>
      <c r="H5342" s="10"/>
      <c r="I5342" s="10"/>
      <c r="J5342" s="10"/>
      <c r="K5342" s="10"/>
      <c r="L5342" s="10"/>
      <c r="M5342" s="10"/>
      <c r="N5342" s="10"/>
      <c r="O5342" s="10"/>
      <c r="P5342" s="10"/>
      <c r="Q5342" s="10"/>
      <c r="R5342" s="10"/>
      <c r="S5342" s="10"/>
      <c r="T5342" s="10"/>
      <c r="U5342" s="10"/>
      <c r="V5342" s="10"/>
      <c r="W5342" s="10"/>
      <c r="X5342" s="10"/>
      <c r="Y5342" s="10"/>
      <c r="Z5342" s="10"/>
      <c r="AA5342" s="13"/>
    </row>
    <row r="5343" spans="1:27">
      <c r="A5343" s="13"/>
      <c r="B5343" s="13"/>
      <c r="C5343" s="10"/>
      <c r="D5343" s="10"/>
      <c r="E5343" s="10"/>
      <c r="F5343" s="10"/>
      <c r="G5343" s="10"/>
      <c r="H5343" s="10"/>
      <c r="I5343" s="10"/>
      <c r="J5343" s="10"/>
      <c r="K5343" s="10"/>
      <c r="L5343" s="10"/>
      <c r="M5343" s="10"/>
      <c r="N5343" s="10"/>
      <c r="O5343" s="10"/>
      <c r="P5343" s="10"/>
      <c r="Q5343" s="10"/>
      <c r="R5343" s="10"/>
      <c r="S5343" s="10"/>
      <c r="T5343" s="10"/>
      <c r="U5343" s="10"/>
      <c r="V5343" s="10"/>
      <c r="W5343" s="10"/>
      <c r="X5343" s="10"/>
      <c r="Y5343" s="10"/>
      <c r="Z5343" s="10"/>
      <c r="AA5343" s="13"/>
    </row>
    <row r="5344" spans="1:27">
      <c r="A5344" s="13"/>
      <c r="B5344" s="13"/>
      <c r="C5344" s="10"/>
      <c r="D5344" s="10"/>
      <c r="E5344" s="10"/>
      <c r="F5344" s="10"/>
      <c r="G5344" s="10"/>
      <c r="H5344" s="10"/>
      <c r="I5344" s="10"/>
      <c r="J5344" s="10"/>
      <c r="K5344" s="10"/>
      <c r="L5344" s="10"/>
      <c r="M5344" s="10"/>
      <c r="N5344" s="10"/>
      <c r="O5344" s="10"/>
      <c r="P5344" s="10"/>
      <c r="Q5344" s="10"/>
      <c r="R5344" s="10"/>
      <c r="S5344" s="10"/>
      <c r="T5344" s="10"/>
      <c r="U5344" s="10"/>
      <c r="V5344" s="10"/>
      <c r="W5344" s="10"/>
      <c r="X5344" s="10"/>
      <c r="Y5344" s="10"/>
      <c r="Z5344" s="10"/>
      <c r="AA5344" s="13"/>
    </row>
    <row r="5345" spans="1:27">
      <c r="A5345" s="13"/>
      <c r="B5345" s="13"/>
      <c r="C5345" s="10"/>
      <c r="D5345" s="10"/>
      <c r="E5345" s="10"/>
      <c r="F5345" s="10"/>
      <c r="G5345" s="10"/>
      <c r="H5345" s="10"/>
      <c r="I5345" s="10"/>
      <c r="J5345" s="10"/>
      <c r="K5345" s="10"/>
      <c r="L5345" s="10"/>
      <c r="M5345" s="10"/>
      <c r="N5345" s="10"/>
      <c r="O5345" s="10"/>
      <c r="P5345" s="10"/>
      <c r="Q5345" s="10"/>
      <c r="R5345" s="10"/>
      <c r="S5345" s="10"/>
      <c r="T5345" s="10"/>
      <c r="U5345" s="10"/>
      <c r="V5345" s="10"/>
      <c r="W5345" s="10"/>
      <c r="X5345" s="10"/>
      <c r="Y5345" s="10"/>
      <c r="Z5345" s="10"/>
      <c r="AA5345" s="13"/>
    </row>
    <row r="5346" spans="1:27">
      <c r="A5346" s="13"/>
      <c r="B5346" s="13"/>
      <c r="C5346" s="10"/>
      <c r="D5346" s="10"/>
      <c r="E5346" s="10"/>
      <c r="F5346" s="10"/>
      <c r="G5346" s="10"/>
      <c r="H5346" s="10"/>
      <c r="I5346" s="10"/>
      <c r="J5346" s="10"/>
      <c r="K5346" s="10"/>
      <c r="L5346" s="10"/>
      <c r="M5346" s="10"/>
      <c r="N5346" s="10"/>
      <c r="O5346" s="10"/>
      <c r="P5346" s="10"/>
      <c r="Q5346" s="10"/>
      <c r="R5346" s="10"/>
      <c r="S5346" s="10"/>
      <c r="T5346" s="10"/>
      <c r="U5346" s="10"/>
      <c r="V5346" s="10"/>
      <c r="W5346" s="10"/>
      <c r="X5346" s="10"/>
      <c r="Y5346" s="10"/>
      <c r="Z5346" s="10"/>
      <c r="AA5346" s="13"/>
    </row>
    <row r="5347" spans="1:27">
      <c r="A5347" s="13"/>
      <c r="B5347" s="13"/>
      <c r="C5347" s="10"/>
      <c r="D5347" s="10"/>
      <c r="E5347" s="10"/>
      <c r="F5347" s="10"/>
      <c r="G5347" s="10"/>
      <c r="H5347" s="10"/>
      <c r="I5347" s="10"/>
      <c r="J5347" s="10"/>
      <c r="K5347" s="10"/>
      <c r="L5347" s="10"/>
      <c r="M5347" s="10"/>
      <c r="N5347" s="10"/>
      <c r="O5347" s="10"/>
      <c r="P5347" s="10"/>
      <c r="Q5347" s="10"/>
      <c r="R5347" s="10"/>
      <c r="S5347" s="10"/>
      <c r="T5347" s="10"/>
      <c r="U5347" s="10"/>
      <c r="V5347" s="10"/>
      <c r="W5347" s="10"/>
      <c r="X5347" s="10"/>
      <c r="Y5347" s="10"/>
      <c r="Z5347" s="10"/>
      <c r="AA5347" s="13"/>
    </row>
    <row r="5348" spans="1:27">
      <c r="A5348" s="13"/>
      <c r="B5348" s="13"/>
      <c r="C5348" s="10"/>
      <c r="D5348" s="10"/>
      <c r="E5348" s="10"/>
      <c r="F5348" s="10"/>
      <c r="G5348" s="10"/>
      <c r="H5348" s="10"/>
      <c r="I5348" s="10"/>
      <c r="J5348" s="10"/>
      <c r="K5348" s="10"/>
      <c r="L5348" s="10"/>
      <c r="M5348" s="10"/>
      <c r="N5348" s="10"/>
      <c r="O5348" s="10"/>
      <c r="P5348" s="10"/>
      <c r="Q5348" s="10"/>
      <c r="R5348" s="10"/>
      <c r="S5348" s="10"/>
      <c r="T5348" s="10"/>
      <c r="U5348" s="10"/>
      <c r="V5348" s="10"/>
      <c r="W5348" s="10"/>
      <c r="X5348" s="10"/>
      <c r="Y5348" s="10"/>
      <c r="Z5348" s="10"/>
      <c r="AA5348" s="13"/>
    </row>
    <row r="5349" spans="1:27">
      <c r="A5349" s="13"/>
      <c r="B5349" s="13"/>
      <c r="C5349" s="10"/>
      <c r="D5349" s="10"/>
      <c r="E5349" s="10"/>
      <c r="F5349" s="10"/>
      <c r="G5349" s="10"/>
      <c r="H5349" s="10"/>
      <c r="I5349" s="10"/>
      <c r="J5349" s="10"/>
      <c r="K5349" s="10"/>
      <c r="L5349" s="10"/>
      <c r="M5349" s="10"/>
      <c r="N5349" s="10"/>
      <c r="O5349" s="10"/>
      <c r="P5349" s="10"/>
      <c r="Q5349" s="10"/>
      <c r="R5349" s="10"/>
      <c r="S5349" s="10"/>
      <c r="T5349" s="10"/>
      <c r="U5349" s="10"/>
      <c r="V5349" s="10"/>
      <c r="W5349" s="10"/>
      <c r="X5349" s="10"/>
      <c r="Y5349" s="10"/>
      <c r="Z5349" s="10"/>
      <c r="AA5349" s="13"/>
    </row>
    <row r="5350" spans="1:27">
      <c r="A5350" s="13"/>
      <c r="B5350" s="13"/>
      <c r="C5350" s="10"/>
      <c r="D5350" s="10"/>
      <c r="E5350" s="10"/>
      <c r="F5350" s="10"/>
      <c r="G5350" s="10"/>
      <c r="H5350" s="10"/>
      <c r="I5350" s="10"/>
      <c r="J5350" s="10"/>
      <c r="K5350" s="10"/>
      <c r="L5350" s="10"/>
      <c r="M5350" s="10"/>
      <c r="N5350" s="10"/>
      <c r="O5350" s="10"/>
      <c r="P5350" s="10"/>
      <c r="Q5350" s="10"/>
      <c r="R5350" s="10"/>
      <c r="S5350" s="10"/>
      <c r="T5350" s="10"/>
      <c r="U5350" s="10"/>
      <c r="V5350" s="10"/>
      <c r="W5350" s="10"/>
      <c r="X5350" s="10"/>
      <c r="Y5350" s="10"/>
      <c r="Z5350" s="10"/>
      <c r="AA5350" s="13"/>
    </row>
    <row r="5351" spans="1:27">
      <c r="A5351" s="13"/>
      <c r="B5351" s="13"/>
      <c r="C5351" s="10"/>
      <c r="D5351" s="10"/>
      <c r="E5351" s="10"/>
      <c r="F5351" s="10"/>
      <c r="G5351" s="10"/>
      <c r="H5351" s="10"/>
      <c r="I5351" s="10"/>
      <c r="J5351" s="10"/>
      <c r="K5351" s="10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W5351" s="10"/>
      <c r="X5351" s="10"/>
      <c r="Y5351" s="10"/>
      <c r="Z5351" s="10"/>
      <c r="AA5351" s="13"/>
    </row>
    <row r="5352" spans="1:27">
      <c r="A5352" s="13"/>
      <c r="B5352" s="13"/>
      <c r="C5352" s="10"/>
      <c r="D5352" s="10"/>
      <c r="E5352" s="10"/>
      <c r="F5352" s="10"/>
      <c r="G5352" s="10"/>
      <c r="H5352" s="10"/>
      <c r="I5352" s="10"/>
      <c r="J5352" s="10"/>
      <c r="K5352" s="10"/>
      <c r="L5352" s="10"/>
      <c r="M5352" s="10"/>
      <c r="N5352" s="10"/>
      <c r="O5352" s="10"/>
      <c r="P5352" s="10"/>
      <c r="Q5352" s="10"/>
      <c r="R5352" s="10"/>
      <c r="S5352" s="10"/>
      <c r="T5352" s="10"/>
      <c r="U5352" s="10"/>
      <c r="V5352" s="10"/>
      <c r="W5352" s="10"/>
      <c r="X5352" s="10"/>
      <c r="Y5352" s="10"/>
      <c r="Z5352" s="10"/>
      <c r="AA5352" s="13"/>
    </row>
    <row r="5353" spans="1:27">
      <c r="A5353" s="13"/>
      <c r="B5353" s="13"/>
      <c r="C5353" s="10"/>
      <c r="D5353" s="10"/>
      <c r="E5353" s="10"/>
      <c r="F5353" s="10"/>
      <c r="G5353" s="10"/>
      <c r="H5353" s="10"/>
      <c r="I5353" s="10"/>
      <c r="J5353" s="10"/>
      <c r="K5353" s="10"/>
      <c r="L5353" s="10"/>
      <c r="M5353" s="10"/>
      <c r="N5353" s="10"/>
      <c r="O5353" s="10"/>
      <c r="P5353" s="10"/>
      <c r="Q5353" s="10"/>
      <c r="R5353" s="10"/>
      <c r="S5353" s="10"/>
      <c r="T5353" s="10"/>
      <c r="U5353" s="10"/>
      <c r="V5353" s="10"/>
      <c r="W5353" s="10"/>
      <c r="X5353" s="10"/>
      <c r="Y5353" s="10"/>
      <c r="Z5353" s="10"/>
      <c r="AA5353" s="13"/>
    </row>
    <row r="5354" spans="1:27">
      <c r="A5354" s="13"/>
      <c r="B5354" s="13"/>
      <c r="C5354" s="10"/>
      <c r="D5354" s="10"/>
      <c r="E5354" s="10"/>
      <c r="F5354" s="10"/>
      <c r="G5354" s="10"/>
      <c r="H5354" s="10"/>
      <c r="I5354" s="10"/>
      <c r="J5354" s="10"/>
      <c r="K5354" s="10"/>
      <c r="L5354" s="10"/>
      <c r="M5354" s="10"/>
      <c r="N5354" s="10"/>
      <c r="O5354" s="10"/>
      <c r="P5354" s="10"/>
      <c r="Q5354" s="10"/>
      <c r="R5354" s="10"/>
      <c r="S5354" s="10"/>
      <c r="T5354" s="10"/>
      <c r="U5354" s="10"/>
      <c r="V5354" s="10"/>
      <c r="W5354" s="10"/>
      <c r="X5354" s="10"/>
      <c r="Y5354" s="10"/>
      <c r="Z5354" s="10"/>
      <c r="AA5354" s="13"/>
    </row>
    <row r="5355" spans="1:27">
      <c r="A5355" s="13"/>
      <c r="B5355" s="13"/>
      <c r="C5355" s="10"/>
      <c r="D5355" s="10"/>
      <c r="E5355" s="10"/>
      <c r="F5355" s="10"/>
      <c r="G5355" s="10"/>
      <c r="H5355" s="10"/>
      <c r="I5355" s="10"/>
      <c r="J5355" s="10"/>
      <c r="K5355" s="10"/>
      <c r="L5355" s="10"/>
      <c r="M5355" s="10"/>
      <c r="N5355" s="10"/>
      <c r="O5355" s="10"/>
      <c r="P5355" s="10"/>
      <c r="Q5355" s="10"/>
      <c r="R5355" s="10"/>
      <c r="S5355" s="10"/>
      <c r="T5355" s="10"/>
      <c r="U5355" s="10"/>
      <c r="V5355" s="10"/>
      <c r="W5355" s="10"/>
      <c r="X5355" s="10"/>
      <c r="Y5355" s="10"/>
      <c r="Z5355" s="10"/>
      <c r="AA5355" s="13"/>
    </row>
    <row r="5356" spans="1:27">
      <c r="A5356" s="13"/>
      <c r="B5356" s="13"/>
      <c r="C5356" s="10"/>
      <c r="D5356" s="10"/>
      <c r="E5356" s="10"/>
      <c r="F5356" s="10"/>
      <c r="G5356" s="10"/>
      <c r="H5356" s="10"/>
      <c r="I5356" s="10"/>
      <c r="J5356" s="10"/>
      <c r="K5356" s="10"/>
      <c r="L5356" s="10"/>
      <c r="M5356" s="10"/>
      <c r="N5356" s="10"/>
      <c r="O5356" s="10"/>
      <c r="P5356" s="10"/>
      <c r="Q5356" s="10"/>
      <c r="R5356" s="10"/>
      <c r="S5356" s="10"/>
      <c r="T5356" s="10"/>
      <c r="U5356" s="10"/>
      <c r="V5356" s="10"/>
      <c r="W5356" s="10"/>
      <c r="X5356" s="10"/>
      <c r="Y5356" s="10"/>
      <c r="Z5356" s="10"/>
      <c r="AA5356" s="13"/>
    </row>
    <row r="5357" spans="1:27">
      <c r="A5357" s="13"/>
      <c r="B5357" s="13"/>
      <c r="C5357" s="10"/>
      <c r="D5357" s="10"/>
      <c r="E5357" s="10"/>
      <c r="F5357" s="10"/>
      <c r="G5357" s="10"/>
      <c r="H5357" s="10"/>
      <c r="I5357" s="10"/>
      <c r="J5357" s="10"/>
      <c r="K5357" s="10"/>
      <c r="L5357" s="10"/>
      <c r="M5357" s="10"/>
      <c r="N5357" s="10"/>
      <c r="O5357" s="10"/>
      <c r="P5357" s="10"/>
      <c r="Q5357" s="10"/>
      <c r="R5357" s="10"/>
      <c r="S5357" s="10"/>
      <c r="T5357" s="10"/>
      <c r="U5357" s="10"/>
      <c r="V5357" s="10"/>
      <c r="W5357" s="10"/>
      <c r="X5357" s="10"/>
      <c r="Y5357" s="10"/>
      <c r="Z5357" s="10"/>
      <c r="AA5357" s="13"/>
    </row>
    <row r="5358" spans="1:27">
      <c r="A5358" s="13"/>
      <c r="B5358" s="13"/>
      <c r="C5358" s="10"/>
      <c r="D5358" s="10"/>
      <c r="E5358" s="10"/>
      <c r="F5358" s="10"/>
      <c r="G5358" s="10"/>
      <c r="H5358" s="10"/>
      <c r="I5358" s="10"/>
      <c r="J5358" s="10"/>
      <c r="K5358" s="10"/>
      <c r="L5358" s="10"/>
      <c r="M5358" s="10"/>
      <c r="N5358" s="10"/>
      <c r="O5358" s="10"/>
      <c r="P5358" s="10"/>
      <c r="Q5358" s="10"/>
      <c r="R5358" s="10"/>
      <c r="S5358" s="10"/>
      <c r="T5358" s="10"/>
      <c r="U5358" s="10"/>
      <c r="V5358" s="10"/>
      <c r="W5358" s="10"/>
      <c r="X5358" s="10"/>
      <c r="Y5358" s="10"/>
      <c r="Z5358" s="10"/>
      <c r="AA5358" s="13"/>
    </row>
    <row r="5359" spans="1:27">
      <c r="A5359" s="13"/>
      <c r="B5359" s="13"/>
      <c r="C5359" s="10"/>
      <c r="D5359" s="10"/>
      <c r="E5359" s="10"/>
      <c r="F5359" s="10"/>
      <c r="G5359" s="10"/>
      <c r="H5359" s="10"/>
      <c r="I5359" s="10"/>
      <c r="J5359" s="10"/>
      <c r="K5359" s="10"/>
      <c r="L5359" s="10"/>
      <c r="M5359" s="10"/>
      <c r="N5359" s="10"/>
      <c r="O5359" s="10"/>
      <c r="P5359" s="10"/>
      <c r="Q5359" s="10"/>
      <c r="R5359" s="10"/>
      <c r="S5359" s="10"/>
      <c r="T5359" s="10"/>
      <c r="U5359" s="10"/>
      <c r="V5359" s="10"/>
      <c r="W5359" s="10"/>
      <c r="X5359" s="10"/>
      <c r="Y5359" s="10"/>
      <c r="Z5359" s="10"/>
      <c r="AA5359" s="13"/>
    </row>
    <row r="5360" spans="1:27">
      <c r="A5360" s="13"/>
      <c r="B5360" s="13"/>
      <c r="C5360" s="10"/>
      <c r="D5360" s="10"/>
      <c r="E5360" s="10"/>
      <c r="F5360" s="10"/>
      <c r="G5360" s="10"/>
      <c r="H5360" s="10"/>
      <c r="I5360" s="10"/>
      <c r="J5360" s="10"/>
      <c r="K5360" s="10"/>
      <c r="L5360" s="10"/>
      <c r="M5360" s="10"/>
      <c r="N5360" s="10"/>
      <c r="O5360" s="10"/>
      <c r="P5360" s="10"/>
      <c r="Q5360" s="10"/>
      <c r="R5360" s="10"/>
      <c r="S5360" s="10"/>
      <c r="T5360" s="10"/>
      <c r="U5360" s="10"/>
      <c r="V5360" s="10"/>
      <c r="W5360" s="10"/>
      <c r="X5360" s="10"/>
      <c r="Y5360" s="10"/>
      <c r="Z5360" s="10"/>
      <c r="AA5360" s="13"/>
    </row>
    <row r="5361" spans="1:27">
      <c r="A5361" s="13"/>
      <c r="B5361" s="13"/>
      <c r="C5361" s="10"/>
      <c r="D5361" s="10"/>
      <c r="E5361" s="10"/>
      <c r="F5361" s="10"/>
      <c r="G5361" s="10"/>
      <c r="H5361" s="10"/>
      <c r="I5361" s="10"/>
      <c r="J5361" s="10"/>
      <c r="K5361" s="10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W5361" s="10"/>
      <c r="X5361" s="10"/>
      <c r="Y5361" s="10"/>
      <c r="Z5361" s="10"/>
      <c r="AA5361" s="13"/>
    </row>
    <row r="5362" spans="1:27">
      <c r="A5362" s="13"/>
      <c r="B5362" s="13"/>
      <c r="C5362" s="10"/>
      <c r="D5362" s="10"/>
      <c r="E5362" s="10"/>
      <c r="F5362" s="10"/>
      <c r="G5362" s="10"/>
      <c r="H5362" s="10"/>
      <c r="I5362" s="10"/>
      <c r="J5362" s="10"/>
      <c r="K5362" s="10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  <c r="V5362" s="10"/>
      <c r="W5362" s="10"/>
      <c r="X5362" s="10"/>
      <c r="Y5362" s="10"/>
      <c r="Z5362" s="10"/>
      <c r="AA5362" s="13"/>
    </row>
    <row r="5363" spans="1:27">
      <c r="A5363" s="13"/>
      <c r="B5363" s="13"/>
      <c r="C5363" s="10"/>
      <c r="D5363" s="10"/>
      <c r="E5363" s="10"/>
      <c r="F5363" s="10"/>
      <c r="G5363" s="10"/>
      <c r="H5363" s="10"/>
      <c r="I5363" s="10"/>
      <c r="J5363" s="10"/>
      <c r="K5363" s="10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W5363" s="10"/>
      <c r="X5363" s="10"/>
      <c r="Y5363" s="10"/>
      <c r="Z5363" s="10"/>
      <c r="AA5363" s="13"/>
    </row>
    <row r="5364" spans="1:27">
      <c r="A5364" s="13"/>
      <c r="B5364" s="13"/>
      <c r="C5364" s="10"/>
      <c r="D5364" s="10"/>
      <c r="E5364" s="10"/>
      <c r="F5364" s="10"/>
      <c r="G5364" s="10"/>
      <c r="H5364" s="10"/>
      <c r="I5364" s="10"/>
      <c r="J5364" s="10"/>
      <c r="K5364" s="10"/>
      <c r="L5364" s="10"/>
      <c r="M5364" s="10"/>
      <c r="N5364" s="10"/>
      <c r="O5364" s="10"/>
      <c r="P5364" s="10"/>
      <c r="Q5364" s="10"/>
      <c r="R5364" s="10"/>
      <c r="S5364" s="10"/>
      <c r="T5364" s="10"/>
      <c r="U5364" s="10"/>
      <c r="V5364" s="10"/>
      <c r="W5364" s="10"/>
      <c r="X5364" s="10"/>
      <c r="Y5364" s="10"/>
      <c r="Z5364" s="10"/>
      <c r="AA5364" s="13"/>
    </row>
    <row r="5365" spans="1:27">
      <c r="A5365" s="13"/>
      <c r="B5365" s="13"/>
      <c r="C5365" s="10"/>
      <c r="D5365" s="10"/>
      <c r="E5365" s="10"/>
      <c r="F5365" s="10"/>
      <c r="G5365" s="10"/>
      <c r="H5365" s="10"/>
      <c r="I5365" s="10"/>
      <c r="J5365" s="10"/>
      <c r="K5365" s="10"/>
      <c r="L5365" s="10"/>
      <c r="M5365" s="10"/>
      <c r="N5365" s="10"/>
      <c r="O5365" s="10"/>
      <c r="P5365" s="10"/>
      <c r="Q5365" s="10"/>
      <c r="R5365" s="10"/>
      <c r="S5365" s="10"/>
      <c r="T5365" s="10"/>
      <c r="U5365" s="10"/>
      <c r="V5365" s="10"/>
      <c r="W5365" s="10"/>
      <c r="X5365" s="10"/>
      <c r="Y5365" s="10"/>
      <c r="Z5365" s="10"/>
      <c r="AA5365" s="13"/>
    </row>
    <row r="5366" spans="1:27">
      <c r="A5366" s="13"/>
      <c r="B5366" s="13"/>
      <c r="C5366" s="10"/>
      <c r="D5366" s="10"/>
      <c r="E5366" s="10"/>
      <c r="F5366" s="10"/>
      <c r="G5366" s="10"/>
      <c r="H5366" s="10"/>
      <c r="I5366" s="10"/>
      <c r="J5366" s="10"/>
      <c r="K5366" s="10"/>
      <c r="L5366" s="10"/>
      <c r="M5366" s="10"/>
      <c r="N5366" s="10"/>
      <c r="O5366" s="10"/>
      <c r="P5366" s="10"/>
      <c r="Q5366" s="10"/>
      <c r="R5366" s="10"/>
      <c r="S5366" s="10"/>
      <c r="T5366" s="10"/>
      <c r="U5366" s="10"/>
      <c r="V5366" s="10"/>
      <c r="W5366" s="10"/>
      <c r="X5366" s="10"/>
      <c r="Y5366" s="10"/>
      <c r="Z5366" s="10"/>
      <c r="AA5366" s="13"/>
    </row>
    <row r="5367" spans="1:27">
      <c r="A5367" s="13"/>
      <c r="B5367" s="13"/>
      <c r="C5367" s="10"/>
      <c r="D5367" s="10"/>
      <c r="E5367" s="10"/>
      <c r="F5367" s="10"/>
      <c r="G5367" s="10"/>
      <c r="H5367" s="10"/>
      <c r="I5367" s="10"/>
      <c r="J5367" s="10"/>
      <c r="K5367" s="10"/>
      <c r="L5367" s="10"/>
      <c r="M5367" s="10"/>
      <c r="N5367" s="10"/>
      <c r="O5367" s="10"/>
      <c r="P5367" s="10"/>
      <c r="Q5367" s="10"/>
      <c r="R5367" s="10"/>
      <c r="S5367" s="10"/>
      <c r="T5367" s="10"/>
      <c r="U5367" s="10"/>
      <c r="V5367" s="10"/>
      <c r="W5367" s="10"/>
      <c r="X5367" s="10"/>
      <c r="Y5367" s="10"/>
      <c r="Z5367" s="10"/>
      <c r="AA5367" s="13"/>
    </row>
    <row r="5368" spans="1:27">
      <c r="A5368" s="13"/>
      <c r="B5368" s="13"/>
      <c r="C5368" s="10"/>
      <c r="D5368" s="10"/>
      <c r="E5368" s="10"/>
      <c r="F5368" s="10"/>
      <c r="G5368" s="10"/>
      <c r="H5368" s="10"/>
      <c r="I5368" s="10"/>
      <c r="J5368" s="10"/>
      <c r="K5368" s="10"/>
      <c r="L5368" s="10"/>
      <c r="M5368" s="10"/>
      <c r="N5368" s="10"/>
      <c r="O5368" s="10"/>
      <c r="P5368" s="10"/>
      <c r="Q5368" s="10"/>
      <c r="R5368" s="10"/>
      <c r="S5368" s="10"/>
      <c r="T5368" s="10"/>
      <c r="U5368" s="10"/>
      <c r="V5368" s="10"/>
      <c r="W5368" s="10"/>
      <c r="X5368" s="10"/>
      <c r="Y5368" s="10"/>
      <c r="Z5368" s="10"/>
      <c r="AA5368" s="13"/>
    </row>
    <row r="5369" spans="1:27">
      <c r="A5369" s="13"/>
      <c r="B5369" s="13"/>
      <c r="C5369" s="10"/>
      <c r="D5369" s="10"/>
      <c r="E5369" s="10"/>
      <c r="F5369" s="10"/>
      <c r="G5369" s="10"/>
      <c r="H5369" s="10"/>
      <c r="I5369" s="10"/>
      <c r="J5369" s="10"/>
      <c r="K5369" s="10"/>
      <c r="L5369" s="10"/>
      <c r="M5369" s="10"/>
      <c r="N5369" s="10"/>
      <c r="O5369" s="10"/>
      <c r="P5369" s="10"/>
      <c r="Q5369" s="10"/>
      <c r="R5369" s="10"/>
      <c r="S5369" s="10"/>
      <c r="T5369" s="10"/>
      <c r="U5369" s="10"/>
      <c r="V5369" s="10"/>
      <c r="W5369" s="10"/>
      <c r="X5369" s="10"/>
      <c r="Y5369" s="10"/>
      <c r="Z5369" s="10"/>
      <c r="AA5369" s="13"/>
    </row>
    <row r="5370" spans="1:27">
      <c r="A5370" s="13"/>
      <c r="B5370" s="13"/>
      <c r="C5370" s="10"/>
      <c r="D5370" s="10"/>
      <c r="E5370" s="10"/>
      <c r="F5370" s="10"/>
      <c r="G5370" s="10"/>
      <c r="H5370" s="10"/>
      <c r="I5370" s="10"/>
      <c r="J5370" s="10"/>
      <c r="K5370" s="10"/>
      <c r="L5370" s="10"/>
      <c r="M5370" s="10"/>
      <c r="N5370" s="10"/>
      <c r="O5370" s="10"/>
      <c r="P5370" s="10"/>
      <c r="Q5370" s="10"/>
      <c r="R5370" s="10"/>
      <c r="S5370" s="10"/>
      <c r="T5370" s="10"/>
      <c r="U5370" s="10"/>
      <c r="V5370" s="10"/>
      <c r="W5370" s="10"/>
      <c r="X5370" s="10"/>
      <c r="Y5370" s="10"/>
      <c r="Z5370" s="10"/>
      <c r="AA5370" s="13"/>
    </row>
    <row r="5371" spans="1:27">
      <c r="A5371" s="13"/>
      <c r="B5371" s="13"/>
      <c r="C5371" s="10"/>
      <c r="D5371" s="10"/>
      <c r="E5371" s="10"/>
      <c r="F5371" s="10"/>
      <c r="G5371" s="10"/>
      <c r="H5371" s="10"/>
      <c r="I5371" s="10"/>
      <c r="J5371" s="10"/>
      <c r="K5371" s="10"/>
      <c r="L5371" s="10"/>
      <c r="M5371" s="10"/>
      <c r="N5371" s="10"/>
      <c r="O5371" s="10"/>
      <c r="P5371" s="10"/>
      <c r="Q5371" s="10"/>
      <c r="R5371" s="10"/>
      <c r="S5371" s="10"/>
      <c r="T5371" s="10"/>
      <c r="U5371" s="10"/>
      <c r="V5371" s="10"/>
      <c r="W5371" s="10"/>
      <c r="X5371" s="10"/>
      <c r="Y5371" s="10"/>
      <c r="Z5371" s="10"/>
      <c r="AA5371" s="13"/>
    </row>
    <row r="5372" spans="1:27">
      <c r="A5372" s="13"/>
      <c r="B5372" s="13"/>
      <c r="C5372" s="10"/>
      <c r="D5372" s="10"/>
      <c r="E5372" s="10"/>
      <c r="F5372" s="10"/>
      <c r="G5372" s="10"/>
      <c r="H5372" s="10"/>
      <c r="I5372" s="10"/>
      <c r="J5372" s="10"/>
      <c r="K5372" s="10"/>
      <c r="L5372" s="10"/>
      <c r="M5372" s="10"/>
      <c r="N5372" s="10"/>
      <c r="O5372" s="10"/>
      <c r="P5372" s="10"/>
      <c r="Q5372" s="10"/>
      <c r="R5372" s="10"/>
      <c r="S5372" s="10"/>
      <c r="T5372" s="10"/>
      <c r="U5372" s="10"/>
      <c r="V5372" s="10"/>
      <c r="W5372" s="10"/>
      <c r="X5372" s="10"/>
      <c r="Y5372" s="10"/>
      <c r="Z5372" s="10"/>
      <c r="AA5372" s="13"/>
    </row>
    <row r="5373" spans="1:27">
      <c r="A5373" s="13"/>
      <c r="B5373" s="13"/>
      <c r="C5373" s="10"/>
      <c r="D5373" s="10"/>
      <c r="E5373" s="10"/>
      <c r="F5373" s="10"/>
      <c r="G5373" s="10"/>
      <c r="H5373" s="10"/>
      <c r="I5373" s="10"/>
      <c r="J5373" s="10"/>
      <c r="K5373" s="10"/>
      <c r="L5373" s="10"/>
      <c r="M5373" s="10"/>
      <c r="N5373" s="10"/>
      <c r="O5373" s="10"/>
      <c r="P5373" s="10"/>
      <c r="Q5373" s="10"/>
      <c r="R5373" s="10"/>
      <c r="S5373" s="10"/>
      <c r="T5373" s="10"/>
      <c r="U5373" s="10"/>
      <c r="V5373" s="10"/>
      <c r="W5373" s="10"/>
      <c r="X5373" s="10"/>
      <c r="Y5373" s="10"/>
      <c r="Z5373" s="10"/>
      <c r="AA5373" s="13"/>
    </row>
    <row r="5374" spans="1:27">
      <c r="A5374" s="13"/>
      <c r="B5374" s="13"/>
      <c r="C5374" s="10"/>
      <c r="D5374" s="10"/>
      <c r="E5374" s="10"/>
      <c r="F5374" s="10"/>
      <c r="G5374" s="10"/>
      <c r="H5374" s="10"/>
      <c r="I5374" s="10"/>
      <c r="J5374" s="10"/>
      <c r="K5374" s="10"/>
      <c r="L5374" s="10"/>
      <c r="M5374" s="10"/>
      <c r="N5374" s="10"/>
      <c r="O5374" s="10"/>
      <c r="P5374" s="10"/>
      <c r="Q5374" s="10"/>
      <c r="R5374" s="10"/>
      <c r="S5374" s="10"/>
      <c r="T5374" s="10"/>
      <c r="U5374" s="10"/>
      <c r="V5374" s="10"/>
      <c r="W5374" s="10"/>
      <c r="X5374" s="10"/>
      <c r="Y5374" s="10"/>
      <c r="Z5374" s="10"/>
      <c r="AA5374" s="13"/>
    </row>
    <row r="5375" spans="1:27">
      <c r="A5375" s="13"/>
      <c r="B5375" s="13"/>
      <c r="C5375" s="10"/>
      <c r="D5375" s="10"/>
      <c r="E5375" s="10"/>
      <c r="F5375" s="10"/>
      <c r="G5375" s="10"/>
      <c r="H5375" s="10"/>
      <c r="I5375" s="10"/>
      <c r="J5375" s="10"/>
      <c r="K5375" s="10"/>
      <c r="L5375" s="10"/>
      <c r="M5375" s="10"/>
      <c r="N5375" s="10"/>
      <c r="O5375" s="10"/>
      <c r="P5375" s="10"/>
      <c r="Q5375" s="10"/>
      <c r="R5375" s="10"/>
      <c r="S5375" s="10"/>
      <c r="T5375" s="10"/>
      <c r="U5375" s="10"/>
      <c r="V5375" s="10"/>
      <c r="W5375" s="10"/>
      <c r="X5375" s="10"/>
      <c r="Y5375" s="10"/>
      <c r="Z5375" s="10"/>
      <c r="AA5375" s="13"/>
    </row>
    <row r="5376" spans="1:27">
      <c r="A5376" s="13"/>
      <c r="B5376" s="13"/>
      <c r="C5376" s="10"/>
      <c r="D5376" s="10"/>
      <c r="E5376" s="10"/>
      <c r="F5376" s="10"/>
      <c r="G5376" s="10"/>
      <c r="H5376" s="10"/>
      <c r="I5376" s="10"/>
      <c r="J5376" s="10"/>
      <c r="K5376" s="10"/>
      <c r="L5376" s="10"/>
      <c r="M5376" s="10"/>
      <c r="N5376" s="10"/>
      <c r="O5376" s="10"/>
      <c r="P5376" s="10"/>
      <c r="Q5376" s="10"/>
      <c r="R5376" s="10"/>
      <c r="S5376" s="10"/>
      <c r="T5376" s="10"/>
      <c r="U5376" s="10"/>
      <c r="V5376" s="10"/>
      <c r="W5376" s="10"/>
      <c r="X5376" s="10"/>
      <c r="Y5376" s="10"/>
      <c r="Z5376" s="10"/>
      <c r="AA5376" s="13"/>
    </row>
    <row r="5377" spans="1:27">
      <c r="A5377" s="13"/>
      <c r="B5377" s="13"/>
      <c r="C5377" s="10"/>
      <c r="D5377" s="10"/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W5377" s="10"/>
      <c r="X5377" s="10"/>
      <c r="Y5377" s="10"/>
      <c r="Z5377" s="10"/>
      <c r="AA5377" s="13"/>
    </row>
    <row r="5378" spans="1:27">
      <c r="A5378" s="13"/>
      <c r="B5378" s="13"/>
      <c r="C5378" s="10"/>
      <c r="D5378" s="10"/>
      <c r="E5378" s="10"/>
      <c r="F5378" s="10"/>
      <c r="G5378" s="10"/>
      <c r="H5378" s="10"/>
      <c r="I5378" s="10"/>
      <c r="J5378" s="10"/>
      <c r="K5378" s="10"/>
      <c r="L5378" s="10"/>
      <c r="M5378" s="10"/>
      <c r="N5378" s="10"/>
      <c r="O5378" s="10"/>
      <c r="P5378" s="10"/>
      <c r="Q5378" s="10"/>
      <c r="R5378" s="10"/>
      <c r="S5378" s="10"/>
      <c r="T5378" s="10"/>
      <c r="U5378" s="10"/>
      <c r="V5378" s="10"/>
      <c r="W5378" s="10"/>
      <c r="X5378" s="10"/>
      <c r="Y5378" s="10"/>
      <c r="Z5378" s="10"/>
      <c r="AA5378" s="13"/>
    </row>
    <row r="5379" spans="1:27">
      <c r="A5379" s="13"/>
      <c r="B5379" s="13"/>
      <c r="C5379" s="10"/>
      <c r="D5379" s="10"/>
      <c r="E5379" s="10"/>
      <c r="F5379" s="10"/>
      <c r="G5379" s="10"/>
      <c r="H5379" s="10"/>
      <c r="I5379" s="10"/>
      <c r="J5379" s="10"/>
      <c r="K5379" s="10"/>
      <c r="L5379" s="10"/>
      <c r="M5379" s="10"/>
      <c r="N5379" s="10"/>
      <c r="O5379" s="10"/>
      <c r="P5379" s="10"/>
      <c r="Q5379" s="10"/>
      <c r="R5379" s="10"/>
      <c r="S5379" s="10"/>
      <c r="T5379" s="10"/>
      <c r="U5379" s="10"/>
      <c r="V5379" s="10"/>
      <c r="W5379" s="10"/>
      <c r="X5379" s="10"/>
      <c r="Y5379" s="10"/>
      <c r="Z5379" s="10"/>
      <c r="AA5379" s="13"/>
    </row>
    <row r="5380" spans="1:27">
      <c r="A5380" s="13"/>
      <c r="B5380" s="13"/>
      <c r="C5380" s="10"/>
      <c r="D5380" s="10"/>
      <c r="E5380" s="10"/>
      <c r="F5380" s="10"/>
      <c r="G5380" s="10"/>
      <c r="H5380" s="10"/>
      <c r="I5380" s="10"/>
      <c r="J5380" s="10"/>
      <c r="K5380" s="10"/>
      <c r="L5380" s="10"/>
      <c r="M5380" s="10"/>
      <c r="N5380" s="10"/>
      <c r="O5380" s="10"/>
      <c r="P5380" s="10"/>
      <c r="Q5380" s="10"/>
      <c r="R5380" s="10"/>
      <c r="S5380" s="10"/>
      <c r="T5380" s="10"/>
      <c r="U5380" s="10"/>
      <c r="V5380" s="10"/>
      <c r="W5380" s="10"/>
      <c r="X5380" s="10"/>
      <c r="Y5380" s="10"/>
      <c r="Z5380" s="10"/>
      <c r="AA5380" s="13"/>
    </row>
    <row r="5381" spans="1:27">
      <c r="A5381" s="13"/>
      <c r="B5381" s="13"/>
      <c r="C5381" s="10"/>
      <c r="D5381" s="10"/>
      <c r="E5381" s="10"/>
      <c r="F5381" s="10"/>
      <c r="G5381" s="10"/>
      <c r="H5381" s="10"/>
      <c r="I5381" s="10"/>
      <c r="J5381" s="10"/>
      <c r="K5381" s="10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W5381" s="10"/>
      <c r="X5381" s="10"/>
      <c r="Y5381" s="10"/>
      <c r="Z5381" s="10"/>
      <c r="AA5381" s="13"/>
    </row>
    <row r="5382" spans="1:27">
      <c r="A5382" s="13"/>
      <c r="B5382" s="13"/>
      <c r="C5382" s="10"/>
      <c r="D5382" s="10"/>
      <c r="E5382" s="10"/>
      <c r="F5382" s="10"/>
      <c r="G5382" s="10"/>
      <c r="H5382" s="10"/>
      <c r="I5382" s="10"/>
      <c r="J5382" s="10"/>
      <c r="K5382" s="10"/>
      <c r="L5382" s="10"/>
      <c r="M5382" s="10"/>
      <c r="N5382" s="10"/>
      <c r="O5382" s="10"/>
      <c r="P5382" s="10"/>
      <c r="Q5382" s="10"/>
      <c r="R5382" s="10"/>
      <c r="S5382" s="10"/>
      <c r="T5382" s="10"/>
      <c r="U5382" s="10"/>
      <c r="V5382" s="10"/>
      <c r="W5382" s="10"/>
      <c r="X5382" s="10"/>
      <c r="Y5382" s="10"/>
      <c r="Z5382" s="10"/>
      <c r="AA5382" s="13"/>
    </row>
    <row r="5383" spans="1:27">
      <c r="A5383" s="13"/>
      <c r="B5383" s="13"/>
      <c r="C5383" s="10"/>
      <c r="D5383" s="10"/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W5383" s="10"/>
      <c r="X5383" s="10"/>
      <c r="Y5383" s="10"/>
      <c r="Z5383" s="10"/>
      <c r="AA5383" s="13"/>
    </row>
    <row r="5384" spans="1:27">
      <c r="A5384" s="13"/>
      <c r="B5384" s="13"/>
      <c r="C5384" s="10"/>
      <c r="D5384" s="10"/>
      <c r="E5384" s="10"/>
      <c r="F5384" s="10"/>
      <c r="G5384" s="10"/>
      <c r="H5384" s="10"/>
      <c r="I5384" s="10"/>
      <c r="J5384" s="10"/>
      <c r="K5384" s="10"/>
      <c r="L5384" s="10"/>
      <c r="M5384" s="10"/>
      <c r="N5384" s="10"/>
      <c r="O5384" s="10"/>
      <c r="P5384" s="10"/>
      <c r="Q5384" s="10"/>
      <c r="R5384" s="10"/>
      <c r="S5384" s="10"/>
      <c r="T5384" s="10"/>
      <c r="U5384" s="10"/>
      <c r="V5384" s="10"/>
      <c r="W5384" s="10"/>
      <c r="X5384" s="10"/>
      <c r="Y5384" s="10"/>
      <c r="Z5384" s="10"/>
      <c r="AA5384" s="13"/>
    </row>
    <row r="5385" spans="1:27">
      <c r="A5385" s="13"/>
      <c r="B5385" s="13"/>
      <c r="C5385" s="10"/>
      <c r="D5385" s="10"/>
      <c r="E5385" s="10"/>
      <c r="F5385" s="10"/>
      <c r="G5385" s="10"/>
      <c r="H5385" s="10"/>
      <c r="I5385" s="10"/>
      <c r="J5385" s="10"/>
      <c r="K5385" s="10"/>
      <c r="L5385" s="10"/>
      <c r="M5385" s="10"/>
      <c r="N5385" s="10"/>
      <c r="O5385" s="10"/>
      <c r="P5385" s="10"/>
      <c r="Q5385" s="10"/>
      <c r="R5385" s="10"/>
      <c r="S5385" s="10"/>
      <c r="T5385" s="10"/>
      <c r="U5385" s="10"/>
      <c r="V5385" s="10"/>
      <c r="W5385" s="10"/>
      <c r="X5385" s="10"/>
      <c r="Y5385" s="10"/>
      <c r="Z5385" s="10"/>
      <c r="AA5385" s="13"/>
    </row>
    <row r="5386" spans="1:27">
      <c r="A5386" s="13"/>
      <c r="B5386" s="13"/>
      <c r="C5386" s="10"/>
      <c r="D5386" s="10"/>
      <c r="E5386" s="10"/>
      <c r="F5386" s="10"/>
      <c r="G5386" s="10"/>
      <c r="H5386" s="10"/>
      <c r="I5386" s="10"/>
      <c r="J5386" s="10"/>
      <c r="K5386" s="10"/>
      <c r="L5386" s="10"/>
      <c r="M5386" s="10"/>
      <c r="N5386" s="10"/>
      <c r="O5386" s="10"/>
      <c r="P5386" s="10"/>
      <c r="Q5386" s="10"/>
      <c r="R5386" s="10"/>
      <c r="S5386" s="10"/>
      <c r="T5386" s="10"/>
      <c r="U5386" s="10"/>
      <c r="V5386" s="10"/>
      <c r="W5386" s="10"/>
      <c r="X5386" s="10"/>
      <c r="Y5386" s="10"/>
      <c r="Z5386" s="10"/>
      <c r="AA5386" s="13"/>
    </row>
    <row r="5387" spans="1:27">
      <c r="A5387" s="13"/>
      <c r="B5387" s="13"/>
      <c r="C5387" s="10"/>
      <c r="D5387" s="10"/>
      <c r="E5387" s="10"/>
      <c r="F5387" s="10"/>
      <c r="G5387" s="10"/>
      <c r="H5387" s="10"/>
      <c r="I5387" s="10"/>
      <c r="J5387" s="10"/>
      <c r="K5387" s="10"/>
      <c r="L5387" s="10"/>
      <c r="M5387" s="10"/>
      <c r="N5387" s="10"/>
      <c r="O5387" s="10"/>
      <c r="P5387" s="10"/>
      <c r="Q5387" s="10"/>
      <c r="R5387" s="10"/>
      <c r="S5387" s="10"/>
      <c r="T5387" s="10"/>
      <c r="U5387" s="10"/>
      <c r="V5387" s="10"/>
      <c r="W5387" s="10"/>
      <c r="X5387" s="10"/>
      <c r="Y5387" s="10"/>
      <c r="Z5387" s="10"/>
      <c r="AA5387" s="13"/>
    </row>
    <row r="5388" spans="1:27">
      <c r="A5388" s="13"/>
      <c r="B5388" s="13"/>
      <c r="C5388" s="10"/>
      <c r="D5388" s="10"/>
      <c r="E5388" s="10"/>
      <c r="F5388" s="10"/>
      <c r="G5388" s="10"/>
      <c r="H5388" s="10"/>
      <c r="I5388" s="10"/>
      <c r="J5388" s="10"/>
      <c r="K5388" s="10"/>
      <c r="L5388" s="10"/>
      <c r="M5388" s="10"/>
      <c r="N5388" s="10"/>
      <c r="O5388" s="10"/>
      <c r="P5388" s="10"/>
      <c r="Q5388" s="10"/>
      <c r="R5388" s="10"/>
      <c r="S5388" s="10"/>
      <c r="T5388" s="10"/>
      <c r="U5388" s="10"/>
      <c r="V5388" s="10"/>
      <c r="W5388" s="10"/>
      <c r="X5388" s="10"/>
      <c r="Y5388" s="10"/>
      <c r="Z5388" s="10"/>
      <c r="AA5388" s="13"/>
    </row>
    <row r="5389" spans="1:27">
      <c r="A5389" s="13"/>
      <c r="B5389" s="13"/>
      <c r="C5389" s="10"/>
      <c r="D5389" s="10"/>
      <c r="E5389" s="10"/>
      <c r="F5389" s="10"/>
      <c r="G5389" s="10"/>
      <c r="H5389" s="10"/>
      <c r="I5389" s="10"/>
      <c r="J5389" s="10"/>
      <c r="K5389" s="10"/>
      <c r="L5389" s="10"/>
      <c r="M5389" s="10"/>
      <c r="N5389" s="10"/>
      <c r="O5389" s="10"/>
      <c r="P5389" s="10"/>
      <c r="Q5389" s="10"/>
      <c r="R5389" s="10"/>
      <c r="S5389" s="10"/>
      <c r="T5389" s="10"/>
      <c r="U5389" s="10"/>
      <c r="V5389" s="10"/>
      <c r="W5389" s="10"/>
      <c r="X5389" s="10"/>
      <c r="Y5389" s="10"/>
      <c r="Z5389" s="10"/>
      <c r="AA5389" s="13"/>
    </row>
    <row r="5390" spans="1:27">
      <c r="A5390" s="13"/>
      <c r="B5390" s="13"/>
      <c r="C5390" s="10"/>
      <c r="D5390" s="10"/>
      <c r="E5390" s="10"/>
      <c r="F5390" s="10"/>
      <c r="G5390" s="10"/>
      <c r="H5390" s="10"/>
      <c r="I5390" s="10"/>
      <c r="J5390" s="10"/>
      <c r="K5390" s="10"/>
      <c r="L5390" s="10"/>
      <c r="M5390" s="10"/>
      <c r="N5390" s="10"/>
      <c r="O5390" s="10"/>
      <c r="P5390" s="10"/>
      <c r="Q5390" s="10"/>
      <c r="R5390" s="10"/>
      <c r="S5390" s="10"/>
      <c r="T5390" s="10"/>
      <c r="U5390" s="10"/>
      <c r="V5390" s="10"/>
      <c r="W5390" s="10"/>
      <c r="X5390" s="10"/>
      <c r="Y5390" s="10"/>
      <c r="Z5390" s="10"/>
      <c r="AA5390" s="13"/>
    </row>
    <row r="5391" spans="1:27">
      <c r="A5391" s="13"/>
      <c r="B5391" s="13"/>
      <c r="C5391" s="10"/>
      <c r="D5391" s="10"/>
      <c r="E5391" s="10"/>
      <c r="F5391" s="10"/>
      <c r="G5391" s="10"/>
      <c r="H5391" s="10"/>
      <c r="I5391" s="10"/>
      <c r="J5391" s="10"/>
      <c r="K5391" s="10"/>
      <c r="L5391" s="10"/>
      <c r="M5391" s="10"/>
      <c r="N5391" s="10"/>
      <c r="O5391" s="10"/>
      <c r="P5391" s="10"/>
      <c r="Q5391" s="10"/>
      <c r="R5391" s="10"/>
      <c r="S5391" s="10"/>
      <c r="T5391" s="10"/>
      <c r="U5391" s="10"/>
      <c r="V5391" s="10"/>
      <c r="W5391" s="10"/>
      <c r="X5391" s="10"/>
      <c r="Y5391" s="10"/>
      <c r="Z5391" s="10"/>
      <c r="AA5391" s="13"/>
    </row>
    <row r="5392" spans="1:27">
      <c r="A5392" s="13"/>
      <c r="B5392" s="13"/>
      <c r="C5392" s="10"/>
      <c r="D5392" s="10"/>
      <c r="E5392" s="10"/>
      <c r="F5392" s="10"/>
      <c r="G5392" s="10"/>
      <c r="H5392" s="10"/>
      <c r="I5392" s="10"/>
      <c r="J5392" s="10"/>
      <c r="K5392" s="10"/>
      <c r="L5392" s="10"/>
      <c r="M5392" s="10"/>
      <c r="N5392" s="10"/>
      <c r="O5392" s="10"/>
      <c r="P5392" s="10"/>
      <c r="Q5392" s="10"/>
      <c r="R5392" s="10"/>
      <c r="S5392" s="10"/>
      <c r="T5392" s="10"/>
      <c r="U5392" s="10"/>
      <c r="V5392" s="10"/>
      <c r="W5392" s="10"/>
      <c r="X5392" s="10"/>
      <c r="Y5392" s="10"/>
      <c r="Z5392" s="10"/>
      <c r="AA5392" s="13"/>
    </row>
    <row r="5393" spans="1:27">
      <c r="A5393" s="13"/>
      <c r="B5393" s="13"/>
      <c r="C5393" s="10"/>
      <c r="D5393" s="10"/>
      <c r="E5393" s="10"/>
      <c r="F5393" s="10"/>
      <c r="G5393" s="10"/>
      <c r="H5393" s="10"/>
      <c r="I5393" s="10"/>
      <c r="J5393" s="10"/>
      <c r="K5393" s="10"/>
      <c r="L5393" s="10"/>
      <c r="M5393" s="10"/>
      <c r="N5393" s="10"/>
      <c r="O5393" s="10"/>
      <c r="P5393" s="10"/>
      <c r="Q5393" s="10"/>
      <c r="R5393" s="10"/>
      <c r="S5393" s="10"/>
      <c r="T5393" s="10"/>
      <c r="U5393" s="10"/>
      <c r="V5393" s="10"/>
      <c r="W5393" s="10"/>
      <c r="X5393" s="10"/>
      <c r="Y5393" s="10"/>
      <c r="Z5393" s="10"/>
      <c r="AA5393" s="13"/>
    </row>
    <row r="5394" spans="1:27">
      <c r="A5394" s="13"/>
      <c r="B5394" s="13"/>
      <c r="C5394" s="10"/>
      <c r="D5394" s="10"/>
      <c r="E5394" s="10"/>
      <c r="F5394" s="10"/>
      <c r="G5394" s="10"/>
      <c r="H5394" s="10"/>
      <c r="I5394" s="10"/>
      <c r="J5394" s="10"/>
      <c r="K5394" s="10"/>
      <c r="L5394" s="10"/>
      <c r="M5394" s="10"/>
      <c r="N5394" s="10"/>
      <c r="O5394" s="10"/>
      <c r="P5394" s="10"/>
      <c r="Q5394" s="10"/>
      <c r="R5394" s="10"/>
      <c r="S5394" s="10"/>
      <c r="T5394" s="10"/>
      <c r="U5394" s="10"/>
      <c r="V5394" s="10"/>
      <c r="W5394" s="10"/>
      <c r="X5394" s="10"/>
      <c r="Y5394" s="10"/>
      <c r="Z5394" s="10"/>
      <c r="AA5394" s="13"/>
    </row>
    <row r="5395" spans="1:27">
      <c r="A5395" s="13"/>
      <c r="B5395" s="13"/>
      <c r="C5395" s="10"/>
      <c r="D5395" s="10"/>
      <c r="E5395" s="10"/>
      <c r="F5395" s="10"/>
      <c r="G5395" s="10"/>
      <c r="H5395" s="10"/>
      <c r="I5395" s="10"/>
      <c r="J5395" s="10"/>
      <c r="K5395" s="10"/>
      <c r="L5395" s="10"/>
      <c r="M5395" s="10"/>
      <c r="N5395" s="10"/>
      <c r="O5395" s="10"/>
      <c r="P5395" s="10"/>
      <c r="Q5395" s="10"/>
      <c r="R5395" s="10"/>
      <c r="S5395" s="10"/>
      <c r="T5395" s="10"/>
      <c r="U5395" s="10"/>
      <c r="V5395" s="10"/>
      <c r="W5395" s="10"/>
      <c r="X5395" s="10"/>
      <c r="Y5395" s="10"/>
      <c r="Z5395" s="10"/>
      <c r="AA5395" s="13"/>
    </row>
    <row r="5396" spans="1:27">
      <c r="A5396" s="13"/>
      <c r="B5396" s="13"/>
      <c r="C5396" s="10"/>
      <c r="D5396" s="10"/>
      <c r="E5396" s="10"/>
      <c r="F5396" s="10"/>
      <c r="G5396" s="10"/>
      <c r="H5396" s="10"/>
      <c r="I5396" s="10"/>
      <c r="J5396" s="10"/>
      <c r="K5396" s="10"/>
      <c r="L5396" s="10"/>
      <c r="M5396" s="10"/>
      <c r="N5396" s="10"/>
      <c r="O5396" s="10"/>
      <c r="P5396" s="10"/>
      <c r="Q5396" s="10"/>
      <c r="R5396" s="10"/>
      <c r="S5396" s="10"/>
      <c r="T5396" s="10"/>
      <c r="U5396" s="10"/>
      <c r="V5396" s="10"/>
      <c r="W5396" s="10"/>
      <c r="X5396" s="10"/>
      <c r="Y5396" s="10"/>
      <c r="Z5396" s="10"/>
      <c r="AA5396" s="13"/>
    </row>
    <row r="5397" spans="1:27">
      <c r="A5397" s="13"/>
      <c r="B5397" s="13"/>
      <c r="C5397" s="10"/>
      <c r="D5397" s="10"/>
      <c r="E5397" s="10"/>
      <c r="F5397" s="10"/>
      <c r="G5397" s="10"/>
      <c r="H5397" s="10"/>
      <c r="I5397" s="10"/>
      <c r="J5397" s="10"/>
      <c r="K5397" s="10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W5397" s="10"/>
      <c r="X5397" s="10"/>
      <c r="Y5397" s="10"/>
      <c r="Z5397" s="10"/>
      <c r="AA5397" s="13"/>
    </row>
    <row r="5398" spans="1:27">
      <c r="A5398" s="13"/>
      <c r="B5398" s="13"/>
      <c r="C5398" s="10"/>
      <c r="D5398" s="10"/>
      <c r="E5398" s="10"/>
      <c r="F5398" s="10"/>
      <c r="G5398" s="10"/>
      <c r="H5398" s="10"/>
      <c r="I5398" s="10"/>
      <c r="J5398" s="10"/>
      <c r="K5398" s="10"/>
      <c r="L5398" s="10"/>
      <c r="M5398" s="10"/>
      <c r="N5398" s="10"/>
      <c r="O5398" s="10"/>
      <c r="P5398" s="10"/>
      <c r="Q5398" s="10"/>
      <c r="R5398" s="10"/>
      <c r="S5398" s="10"/>
      <c r="T5398" s="10"/>
      <c r="U5398" s="10"/>
      <c r="V5398" s="10"/>
      <c r="W5398" s="10"/>
      <c r="X5398" s="10"/>
      <c r="Y5398" s="10"/>
      <c r="Z5398" s="10"/>
      <c r="AA5398" s="13"/>
    </row>
    <row r="5399" spans="1:27">
      <c r="A5399" s="13"/>
      <c r="B5399" s="13"/>
      <c r="C5399" s="10"/>
      <c r="D5399" s="10"/>
      <c r="E5399" s="10"/>
      <c r="F5399" s="10"/>
      <c r="G5399" s="10"/>
      <c r="H5399" s="10"/>
      <c r="I5399" s="10"/>
      <c r="J5399" s="10"/>
      <c r="K5399" s="10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W5399" s="10"/>
      <c r="X5399" s="10"/>
      <c r="Y5399" s="10"/>
      <c r="Z5399" s="10"/>
      <c r="AA5399" s="13"/>
    </row>
    <row r="5400" spans="1:27">
      <c r="A5400" s="13"/>
      <c r="B5400" s="13"/>
      <c r="C5400" s="10"/>
      <c r="D5400" s="10"/>
      <c r="E5400" s="10"/>
      <c r="F5400" s="10"/>
      <c r="G5400" s="10"/>
      <c r="H5400" s="10"/>
      <c r="I5400" s="10"/>
      <c r="J5400" s="10"/>
      <c r="K5400" s="10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W5400" s="10"/>
      <c r="X5400" s="10"/>
      <c r="Y5400" s="10"/>
      <c r="Z5400" s="10"/>
      <c r="AA5400" s="13"/>
    </row>
    <row r="5401" spans="1:27">
      <c r="A5401" s="13"/>
      <c r="B5401" s="13"/>
      <c r="C5401" s="10"/>
      <c r="D5401" s="10"/>
      <c r="E5401" s="10"/>
      <c r="F5401" s="10"/>
      <c r="G5401" s="10"/>
      <c r="H5401" s="10"/>
      <c r="I5401" s="10"/>
      <c r="J5401" s="10"/>
      <c r="K5401" s="10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W5401" s="10"/>
      <c r="X5401" s="10"/>
      <c r="Y5401" s="10"/>
      <c r="Z5401" s="10"/>
      <c r="AA5401" s="13"/>
    </row>
    <row r="5402" spans="1:27">
      <c r="A5402" s="13"/>
      <c r="B5402" s="13"/>
      <c r="C5402" s="10"/>
      <c r="D5402" s="10"/>
      <c r="E5402" s="10"/>
      <c r="F5402" s="10"/>
      <c r="G5402" s="10"/>
      <c r="H5402" s="10"/>
      <c r="I5402" s="10"/>
      <c r="J5402" s="10"/>
      <c r="K5402" s="10"/>
      <c r="L5402" s="10"/>
      <c r="M5402" s="10"/>
      <c r="N5402" s="10"/>
      <c r="O5402" s="10"/>
      <c r="P5402" s="10"/>
      <c r="Q5402" s="10"/>
      <c r="R5402" s="10"/>
      <c r="S5402" s="10"/>
      <c r="T5402" s="10"/>
      <c r="U5402" s="10"/>
      <c r="V5402" s="10"/>
      <c r="W5402" s="10"/>
      <c r="X5402" s="10"/>
      <c r="Y5402" s="10"/>
      <c r="Z5402" s="10"/>
      <c r="AA5402" s="13"/>
    </row>
    <row r="5403" spans="1:27">
      <c r="A5403" s="13"/>
      <c r="B5403" s="13"/>
      <c r="C5403" s="10"/>
      <c r="D5403" s="10"/>
      <c r="E5403" s="10"/>
      <c r="F5403" s="10"/>
      <c r="G5403" s="10"/>
      <c r="H5403" s="10"/>
      <c r="I5403" s="10"/>
      <c r="J5403" s="10"/>
      <c r="K5403" s="10"/>
      <c r="L5403" s="10"/>
      <c r="M5403" s="10"/>
      <c r="N5403" s="10"/>
      <c r="O5403" s="10"/>
      <c r="P5403" s="10"/>
      <c r="Q5403" s="10"/>
      <c r="R5403" s="10"/>
      <c r="S5403" s="10"/>
      <c r="T5403" s="10"/>
      <c r="U5403" s="10"/>
      <c r="V5403" s="10"/>
      <c r="W5403" s="10"/>
      <c r="X5403" s="10"/>
      <c r="Y5403" s="10"/>
      <c r="Z5403" s="10"/>
      <c r="AA5403" s="13"/>
    </row>
    <row r="5404" spans="1:27">
      <c r="A5404" s="13"/>
      <c r="B5404" s="13"/>
      <c r="C5404" s="10"/>
      <c r="D5404" s="10"/>
      <c r="E5404" s="10"/>
      <c r="F5404" s="10"/>
      <c r="G5404" s="10"/>
      <c r="H5404" s="10"/>
      <c r="I5404" s="10"/>
      <c r="J5404" s="10"/>
      <c r="K5404" s="10"/>
      <c r="L5404" s="10"/>
      <c r="M5404" s="10"/>
      <c r="N5404" s="10"/>
      <c r="O5404" s="10"/>
      <c r="P5404" s="10"/>
      <c r="Q5404" s="10"/>
      <c r="R5404" s="10"/>
      <c r="S5404" s="10"/>
      <c r="T5404" s="10"/>
      <c r="U5404" s="10"/>
      <c r="V5404" s="10"/>
      <c r="W5404" s="10"/>
      <c r="X5404" s="10"/>
      <c r="Y5404" s="10"/>
      <c r="Z5404" s="10"/>
      <c r="AA5404" s="13"/>
    </row>
    <row r="5405" spans="1:27">
      <c r="A5405" s="13"/>
      <c r="B5405" s="13"/>
      <c r="C5405" s="10"/>
      <c r="D5405" s="10"/>
      <c r="E5405" s="10"/>
      <c r="F5405" s="10"/>
      <c r="G5405" s="10"/>
      <c r="H5405" s="10"/>
      <c r="I5405" s="10"/>
      <c r="J5405" s="10"/>
      <c r="K5405" s="10"/>
      <c r="L5405" s="10"/>
      <c r="M5405" s="10"/>
      <c r="N5405" s="10"/>
      <c r="O5405" s="10"/>
      <c r="P5405" s="10"/>
      <c r="Q5405" s="10"/>
      <c r="R5405" s="10"/>
      <c r="S5405" s="10"/>
      <c r="T5405" s="10"/>
      <c r="U5405" s="10"/>
      <c r="V5405" s="10"/>
      <c r="W5405" s="10"/>
      <c r="X5405" s="10"/>
      <c r="Y5405" s="10"/>
      <c r="Z5405" s="10"/>
      <c r="AA5405" s="13"/>
    </row>
    <row r="5406" spans="1:27">
      <c r="A5406" s="13"/>
      <c r="B5406" s="13"/>
      <c r="C5406" s="10"/>
      <c r="D5406" s="10"/>
      <c r="E5406" s="10"/>
      <c r="F5406" s="10"/>
      <c r="G5406" s="10"/>
      <c r="H5406" s="10"/>
      <c r="I5406" s="10"/>
      <c r="J5406" s="10"/>
      <c r="K5406" s="10"/>
      <c r="L5406" s="10"/>
      <c r="M5406" s="10"/>
      <c r="N5406" s="10"/>
      <c r="O5406" s="10"/>
      <c r="P5406" s="10"/>
      <c r="Q5406" s="10"/>
      <c r="R5406" s="10"/>
      <c r="S5406" s="10"/>
      <c r="T5406" s="10"/>
      <c r="U5406" s="10"/>
      <c r="V5406" s="10"/>
      <c r="W5406" s="10"/>
      <c r="X5406" s="10"/>
      <c r="Y5406" s="10"/>
      <c r="Z5406" s="10"/>
      <c r="AA5406" s="13"/>
    </row>
    <row r="5407" spans="1:27">
      <c r="A5407" s="13"/>
      <c r="B5407" s="13"/>
      <c r="C5407" s="10"/>
      <c r="D5407" s="10"/>
      <c r="E5407" s="10"/>
      <c r="F5407" s="10"/>
      <c r="G5407" s="10"/>
      <c r="H5407" s="10"/>
      <c r="I5407" s="10"/>
      <c r="J5407" s="10"/>
      <c r="K5407" s="10"/>
      <c r="L5407" s="10"/>
      <c r="M5407" s="10"/>
      <c r="N5407" s="10"/>
      <c r="O5407" s="10"/>
      <c r="P5407" s="10"/>
      <c r="Q5407" s="10"/>
      <c r="R5407" s="10"/>
      <c r="S5407" s="10"/>
      <c r="T5407" s="10"/>
      <c r="U5407" s="10"/>
      <c r="V5407" s="10"/>
      <c r="W5407" s="10"/>
      <c r="X5407" s="10"/>
      <c r="Y5407" s="10"/>
      <c r="Z5407" s="10"/>
      <c r="AA5407" s="13"/>
    </row>
    <row r="5408" spans="1:27">
      <c r="A5408" s="13"/>
      <c r="B5408" s="13"/>
      <c r="C5408" s="10"/>
      <c r="D5408" s="10"/>
      <c r="E5408" s="10"/>
      <c r="F5408" s="10"/>
      <c r="G5408" s="10"/>
      <c r="H5408" s="10"/>
      <c r="I5408" s="10"/>
      <c r="J5408" s="10"/>
      <c r="K5408" s="10"/>
      <c r="L5408" s="10"/>
      <c r="M5408" s="10"/>
      <c r="N5408" s="10"/>
      <c r="O5408" s="10"/>
      <c r="P5408" s="10"/>
      <c r="Q5408" s="10"/>
      <c r="R5408" s="10"/>
      <c r="S5408" s="10"/>
      <c r="T5408" s="10"/>
      <c r="U5408" s="10"/>
      <c r="V5408" s="10"/>
      <c r="W5408" s="10"/>
      <c r="X5408" s="10"/>
      <c r="Y5408" s="10"/>
      <c r="Z5408" s="10"/>
      <c r="AA5408" s="13"/>
    </row>
    <row r="5409" spans="1:27">
      <c r="A5409" s="13"/>
      <c r="B5409" s="13"/>
      <c r="C5409" s="10"/>
      <c r="D5409" s="10"/>
      <c r="E5409" s="10"/>
      <c r="F5409" s="10"/>
      <c r="G5409" s="10"/>
      <c r="H5409" s="10"/>
      <c r="I5409" s="10"/>
      <c r="J5409" s="10"/>
      <c r="K5409" s="10"/>
      <c r="L5409" s="10"/>
      <c r="M5409" s="10"/>
      <c r="N5409" s="10"/>
      <c r="O5409" s="10"/>
      <c r="P5409" s="10"/>
      <c r="Q5409" s="10"/>
      <c r="R5409" s="10"/>
      <c r="S5409" s="10"/>
      <c r="T5409" s="10"/>
      <c r="U5409" s="10"/>
      <c r="V5409" s="10"/>
      <c r="W5409" s="10"/>
      <c r="X5409" s="10"/>
      <c r="Y5409" s="10"/>
      <c r="Z5409" s="10"/>
      <c r="AA5409" s="13"/>
    </row>
    <row r="5410" spans="1:27">
      <c r="A5410" s="13"/>
      <c r="B5410" s="13"/>
      <c r="C5410" s="10"/>
      <c r="D5410" s="10"/>
      <c r="E5410" s="10"/>
      <c r="F5410" s="10"/>
      <c r="G5410" s="10"/>
      <c r="H5410" s="10"/>
      <c r="I5410" s="10"/>
      <c r="J5410" s="10"/>
      <c r="K5410" s="10"/>
      <c r="L5410" s="10"/>
      <c r="M5410" s="10"/>
      <c r="N5410" s="10"/>
      <c r="O5410" s="10"/>
      <c r="P5410" s="10"/>
      <c r="Q5410" s="10"/>
      <c r="R5410" s="10"/>
      <c r="S5410" s="10"/>
      <c r="T5410" s="10"/>
      <c r="U5410" s="10"/>
      <c r="V5410" s="10"/>
      <c r="W5410" s="10"/>
      <c r="X5410" s="10"/>
      <c r="Y5410" s="10"/>
      <c r="Z5410" s="10"/>
      <c r="AA5410" s="13"/>
    </row>
    <row r="5411" spans="1:27">
      <c r="A5411" s="13"/>
      <c r="B5411" s="13"/>
      <c r="C5411" s="10"/>
      <c r="D5411" s="10"/>
      <c r="E5411" s="10"/>
      <c r="F5411" s="10"/>
      <c r="G5411" s="10"/>
      <c r="H5411" s="10"/>
      <c r="I5411" s="10"/>
      <c r="J5411" s="10"/>
      <c r="K5411" s="10"/>
      <c r="L5411" s="10"/>
      <c r="M5411" s="10"/>
      <c r="N5411" s="10"/>
      <c r="O5411" s="10"/>
      <c r="P5411" s="10"/>
      <c r="Q5411" s="10"/>
      <c r="R5411" s="10"/>
      <c r="S5411" s="10"/>
      <c r="T5411" s="10"/>
      <c r="U5411" s="10"/>
      <c r="V5411" s="10"/>
      <c r="W5411" s="10"/>
      <c r="X5411" s="10"/>
      <c r="Y5411" s="10"/>
      <c r="Z5411" s="10"/>
      <c r="AA5411" s="13"/>
    </row>
    <row r="5412" spans="1:27">
      <c r="A5412" s="13"/>
      <c r="B5412" s="13"/>
      <c r="C5412" s="10"/>
      <c r="D5412" s="10"/>
      <c r="E5412" s="10"/>
      <c r="F5412" s="10"/>
      <c r="G5412" s="10"/>
      <c r="H5412" s="10"/>
      <c r="I5412" s="10"/>
      <c r="J5412" s="10"/>
      <c r="K5412" s="10"/>
      <c r="L5412" s="10"/>
      <c r="M5412" s="10"/>
      <c r="N5412" s="10"/>
      <c r="O5412" s="10"/>
      <c r="P5412" s="10"/>
      <c r="Q5412" s="10"/>
      <c r="R5412" s="10"/>
      <c r="S5412" s="10"/>
      <c r="T5412" s="10"/>
      <c r="U5412" s="10"/>
      <c r="V5412" s="10"/>
      <c r="W5412" s="10"/>
      <c r="X5412" s="10"/>
      <c r="Y5412" s="10"/>
      <c r="Z5412" s="10"/>
      <c r="AA5412" s="13"/>
    </row>
    <row r="5413" spans="1:27">
      <c r="A5413" s="13"/>
      <c r="B5413" s="13"/>
      <c r="C5413" s="10"/>
      <c r="D5413" s="10"/>
      <c r="E5413" s="10"/>
      <c r="F5413" s="10"/>
      <c r="G5413" s="10"/>
      <c r="H5413" s="10"/>
      <c r="I5413" s="10"/>
      <c r="J5413" s="10"/>
      <c r="K5413" s="10"/>
      <c r="L5413" s="10"/>
      <c r="M5413" s="10"/>
      <c r="N5413" s="10"/>
      <c r="O5413" s="10"/>
      <c r="P5413" s="10"/>
      <c r="Q5413" s="10"/>
      <c r="R5413" s="10"/>
      <c r="S5413" s="10"/>
      <c r="T5413" s="10"/>
      <c r="U5413" s="10"/>
      <c r="V5413" s="10"/>
      <c r="W5413" s="10"/>
      <c r="X5413" s="10"/>
      <c r="Y5413" s="10"/>
      <c r="Z5413" s="10"/>
      <c r="AA5413" s="13"/>
    </row>
    <row r="5414" spans="1:27">
      <c r="A5414" s="13"/>
      <c r="B5414" s="13"/>
      <c r="C5414" s="10"/>
      <c r="D5414" s="10"/>
      <c r="E5414" s="10"/>
      <c r="F5414" s="10"/>
      <c r="G5414" s="10"/>
      <c r="H5414" s="10"/>
      <c r="I5414" s="10"/>
      <c r="J5414" s="10"/>
      <c r="K5414" s="10"/>
      <c r="L5414" s="10"/>
      <c r="M5414" s="10"/>
      <c r="N5414" s="10"/>
      <c r="O5414" s="10"/>
      <c r="P5414" s="10"/>
      <c r="Q5414" s="10"/>
      <c r="R5414" s="10"/>
      <c r="S5414" s="10"/>
      <c r="T5414" s="10"/>
      <c r="U5414" s="10"/>
      <c r="V5414" s="10"/>
      <c r="W5414" s="10"/>
      <c r="X5414" s="10"/>
      <c r="Y5414" s="10"/>
      <c r="Z5414" s="10"/>
      <c r="AA5414" s="13"/>
    </row>
    <row r="5415" spans="1:27">
      <c r="A5415" s="13"/>
      <c r="B5415" s="13"/>
      <c r="C5415" s="10"/>
      <c r="D5415" s="10"/>
      <c r="E5415" s="10"/>
      <c r="F5415" s="10"/>
      <c r="G5415" s="10"/>
      <c r="H5415" s="10"/>
      <c r="I5415" s="10"/>
      <c r="J5415" s="10"/>
      <c r="K5415" s="10"/>
      <c r="L5415" s="10"/>
      <c r="M5415" s="10"/>
      <c r="N5415" s="10"/>
      <c r="O5415" s="10"/>
      <c r="P5415" s="10"/>
      <c r="Q5415" s="10"/>
      <c r="R5415" s="10"/>
      <c r="S5415" s="10"/>
      <c r="T5415" s="10"/>
      <c r="U5415" s="10"/>
      <c r="V5415" s="10"/>
      <c r="W5415" s="10"/>
      <c r="X5415" s="10"/>
      <c r="Y5415" s="10"/>
      <c r="Z5415" s="10"/>
      <c r="AA5415" s="13"/>
    </row>
    <row r="5416" spans="1:27">
      <c r="A5416" s="13"/>
      <c r="B5416" s="13"/>
      <c r="C5416" s="10"/>
      <c r="D5416" s="10"/>
      <c r="E5416" s="10"/>
      <c r="F5416" s="10"/>
      <c r="G5416" s="10"/>
      <c r="H5416" s="10"/>
      <c r="I5416" s="10"/>
      <c r="J5416" s="10"/>
      <c r="K5416" s="10"/>
      <c r="L5416" s="10"/>
      <c r="M5416" s="10"/>
      <c r="N5416" s="10"/>
      <c r="O5416" s="10"/>
      <c r="P5416" s="10"/>
      <c r="Q5416" s="10"/>
      <c r="R5416" s="10"/>
      <c r="S5416" s="10"/>
      <c r="T5416" s="10"/>
      <c r="U5416" s="10"/>
      <c r="V5416" s="10"/>
      <c r="W5416" s="10"/>
      <c r="X5416" s="10"/>
      <c r="Y5416" s="10"/>
      <c r="Z5416" s="10"/>
      <c r="AA5416" s="13"/>
    </row>
    <row r="5417" spans="1:27">
      <c r="A5417" s="13"/>
      <c r="B5417" s="13"/>
      <c r="C5417" s="10"/>
      <c r="D5417" s="10"/>
      <c r="E5417" s="10"/>
      <c r="F5417" s="10"/>
      <c r="G5417" s="10"/>
      <c r="H5417" s="10"/>
      <c r="I5417" s="10"/>
      <c r="J5417" s="10"/>
      <c r="K5417" s="10"/>
      <c r="L5417" s="10"/>
      <c r="M5417" s="10"/>
      <c r="N5417" s="10"/>
      <c r="O5417" s="10"/>
      <c r="P5417" s="10"/>
      <c r="Q5417" s="10"/>
      <c r="R5417" s="10"/>
      <c r="S5417" s="10"/>
      <c r="T5417" s="10"/>
      <c r="U5417" s="10"/>
      <c r="V5417" s="10"/>
      <c r="W5417" s="10"/>
      <c r="X5417" s="10"/>
      <c r="Y5417" s="10"/>
      <c r="Z5417" s="10"/>
      <c r="AA5417" s="13"/>
    </row>
    <row r="5418" spans="1:27">
      <c r="A5418" s="13"/>
      <c r="B5418" s="13"/>
      <c r="C5418" s="10"/>
      <c r="D5418" s="10"/>
      <c r="E5418" s="10"/>
      <c r="F5418" s="10"/>
      <c r="G5418" s="10"/>
      <c r="H5418" s="10"/>
      <c r="I5418" s="10"/>
      <c r="J5418" s="10"/>
      <c r="K5418" s="10"/>
      <c r="L5418" s="10"/>
      <c r="M5418" s="10"/>
      <c r="N5418" s="10"/>
      <c r="O5418" s="10"/>
      <c r="P5418" s="10"/>
      <c r="Q5418" s="10"/>
      <c r="R5418" s="10"/>
      <c r="S5418" s="10"/>
      <c r="T5418" s="10"/>
      <c r="U5418" s="10"/>
      <c r="V5418" s="10"/>
      <c r="W5418" s="10"/>
      <c r="X5418" s="10"/>
      <c r="Y5418" s="10"/>
      <c r="Z5418" s="10"/>
      <c r="AA5418" s="13"/>
    </row>
    <row r="5419" spans="1:27">
      <c r="A5419" s="13"/>
      <c r="B5419" s="13"/>
      <c r="C5419" s="10"/>
      <c r="D5419" s="10"/>
      <c r="E5419" s="10"/>
      <c r="F5419" s="10"/>
      <c r="G5419" s="10"/>
      <c r="H5419" s="10"/>
      <c r="I5419" s="10"/>
      <c r="J5419" s="10"/>
      <c r="K5419" s="10"/>
      <c r="L5419" s="10"/>
      <c r="M5419" s="10"/>
      <c r="N5419" s="10"/>
      <c r="O5419" s="10"/>
      <c r="P5419" s="10"/>
      <c r="Q5419" s="10"/>
      <c r="R5419" s="10"/>
      <c r="S5419" s="10"/>
      <c r="T5419" s="10"/>
      <c r="U5419" s="10"/>
      <c r="V5419" s="10"/>
      <c r="W5419" s="10"/>
      <c r="X5419" s="10"/>
      <c r="Y5419" s="10"/>
      <c r="Z5419" s="10"/>
      <c r="AA5419" s="13"/>
    </row>
    <row r="5420" spans="1:27">
      <c r="A5420" s="13"/>
      <c r="B5420" s="13"/>
      <c r="C5420" s="10"/>
      <c r="D5420" s="10"/>
      <c r="E5420" s="10"/>
      <c r="F5420" s="10"/>
      <c r="G5420" s="10"/>
      <c r="H5420" s="10"/>
      <c r="I5420" s="10"/>
      <c r="J5420" s="10"/>
      <c r="K5420" s="10"/>
      <c r="L5420" s="10"/>
      <c r="M5420" s="10"/>
      <c r="N5420" s="10"/>
      <c r="O5420" s="10"/>
      <c r="P5420" s="10"/>
      <c r="Q5420" s="10"/>
      <c r="R5420" s="10"/>
      <c r="S5420" s="10"/>
      <c r="T5420" s="10"/>
      <c r="U5420" s="10"/>
      <c r="V5420" s="10"/>
      <c r="W5420" s="10"/>
      <c r="X5420" s="10"/>
      <c r="Y5420" s="10"/>
      <c r="Z5420" s="10"/>
      <c r="AA5420" s="13"/>
    </row>
    <row r="5421" spans="1:27">
      <c r="A5421" s="13"/>
      <c r="B5421" s="13"/>
      <c r="C5421" s="10"/>
      <c r="D5421" s="10"/>
      <c r="E5421" s="10"/>
      <c r="F5421" s="10"/>
      <c r="G5421" s="10"/>
      <c r="H5421" s="10"/>
      <c r="I5421" s="10"/>
      <c r="J5421" s="10"/>
      <c r="K5421" s="10"/>
      <c r="L5421" s="10"/>
      <c r="M5421" s="10"/>
      <c r="N5421" s="10"/>
      <c r="O5421" s="10"/>
      <c r="P5421" s="10"/>
      <c r="Q5421" s="10"/>
      <c r="R5421" s="10"/>
      <c r="S5421" s="10"/>
      <c r="T5421" s="10"/>
      <c r="U5421" s="10"/>
      <c r="V5421" s="10"/>
      <c r="W5421" s="10"/>
      <c r="X5421" s="10"/>
      <c r="Y5421" s="10"/>
      <c r="Z5421" s="10"/>
      <c r="AA5421" s="13"/>
    </row>
    <row r="5422" spans="1:27">
      <c r="A5422" s="13"/>
      <c r="B5422" s="13"/>
      <c r="C5422" s="10"/>
      <c r="D5422" s="10"/>
      <c r="E5422" s="10"/>
      <c r="F5422" s="10"/>
      <c r="G5422" s="10"/>
      <c r="H5422" s="10"/>
      <c r="I5422" s="10"/>
      <c r="J5422" s="10"/>
      <c r="K5422" s="10"/>
      <c r="L5422" s="10"/>
      <c r="M5422" s="10"/>
      <c r="N5422" s="10"/>
      <c r="O5422" s="10"/>
      <c r="P5422" s="10"/>
      <c r="Q5422" s="10"/>
      <c r="R5422" s="10"/>
      <c r="S5422" s="10"/>
      <c r="T5422" s="10"/>
      <c r="U5422" s="10"/>
      <c r="V5422" s="10"/>
      <c r="W5422" s="10"/>
      <c r="X5422" s="10"/>
      <c r="Y5422" s="10"/>
      <c r="Z5422" s="10"/>
      <c r="AA5422" s="13"/>
    </row>
    <row r="5423" spans="1:27">
      <c r="A5423" s="13"/>
      <c r="B5423" s="13"/>
      <c r="C5423" s="10"/>
      <c r="D5423" s="10"/>
      <c r="E5423" s="10"/>
      <c r="F5423" s="10"/>
      <c r="G5423" s="10"/>
      <c r="H5423" s="10"/>
      <c r="I5423" s="10"/>
      <c r="J5423" s="10"/>
      <c r="K5423" s="10"/>
      <c r="L5423" s="10"/>
      <c r="M5423" s="10"/>
      <c r="N5423" s="10"/>
      <c r="O5423" s="10"/>
      <c r="P5423" s="10"/>
      <c r="Q5423" s="10"/>
      <c r="R5423" s="10"/>
      <c r="S5423" s="10"/>
      <c r="T5423" s="10"/>
      <c r="U5423" s="10"/>
      <c r="V5423" s="10"/>
      <c r="W5423" s="10"/>
      <c r="X5423" s="10"/>
      <c r="Y5423" s="10"/>
      <c r="Z5423" s="10"/>
      <c r="AA5423" s="13"/>
    </row>
    <row r="5424" spans="1:27">
      <c r="A5424" s="13"/>
      <c r="B5424" s="13"/>
      <c r="C5424" s="10"/>
      <c r="D5424" s="10"/>
      <c r="E5424" s="10"/>
      <c r="F5424" s="10"/>
      <c r="G5424" s="10"/>
      <c r="H5424" s="10"/>
      <c r="I5424" s="10"/>
      <c r="J5424" s="10"/>
      <c r="K5424" s="10"/>
      <c r="L5424" s="10"/>
      <c r="M5424" s="10"/>
      <c r="N5424" s="10"/>
      <c r="O5424" s="10"/>
      <c r="P5424" s="10"/>
      <c r="Q5424" s="10"/>
      <c r="R5424" s="10"/>
      <c r="S5424" s="10"/>
      <c r="T5424" s="10"/>
      <c r="U5424" s="10"/>
      <c r="V5424" s="10"/>
      <c r="W5424" s="10"/>
      <c r="X5424" s="10"/>
      <c r="Y5424" s="10"/>
      <c r="Z5424" s="10"/>
      <c r="AA5424" s="13"/>
    </row>
    <row r="5425" spans="1:27">
      <c r="A5425" s="13"/>
      <c r="B5425" s="13"/>
      <c r="C5425" s="10"/>
      <c r="D5425" s="10"/>
      <c r="E5425" s="10"/>
      <c r="F5425" s="10"/>
      <c r="G5425" s="10"/>
      <c r="H5425" s="10"/>
      <c r="I5425" s="10"/>
      <c r="J5425" s="10"/>
      <c r="K5425" s="10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W5425" s="10"/>
      <c r="X5425" s="10"/>
      <c r="Y5425" s="10"/>
      <c r="Z5425" s="10"/>
      <c r="AA5425" s="13"/>
    </row>
    <row r="5426" spans="1:27">
      <c r="A5426" s="13"/>
      <c r="B5426" s="13"/>
      <c r="C5426" s="10"/>
      <c r="D5426" s="10"/>
      <c r="E5426" s="10"/>
      <c r="F5426" s="10"/>
      <c r="G5426" s="10"/>
      <c r="H5426" s="10"/>
      <c r="I5426" s="10"/>
      <c r="J5426" s="10"/>
      <c r="K5426" s="10"/>
      <c r="L5426" s="10"/>
      <c r="M5426" s="10"/>
      <c r="N5426" s="10"/>
      <c r="O5426" s="10"/>
      <c r="P5426" s="10"/>
      <c r="Q5426" s="10"/>
      <c r="R5426" s="10"/>
      <c r="S5426" s="10"/>
      <c r="T5426" s="10"/>
      <c r="U5426" s="10"/>
      <c r="V5426" s="10"/>
      <c r="W5426" s="10"/>
      <c r="X5426" s="10"/>
      <c r="Y5426" s="10"/>
      <c r="Z5426" s="10"/>
      <c r="AA5426" s="13"/>
    </row>
    <row r="5427" spans="1:27">
      <c r="A5427" s="13"/>
      <c r="B5427" s="13"/>
      <c r="C5427" s="10"/>
      <c r="D5427" s="10"/>
      <c r="E5427" s="10"/>
      <c r="F5427" s="10"/>
      <c r="G5427" s="10"/>
      <c r="H5427" s="10"/>
      <c r="I5427" s="10"/>
      <c r="J5427" s="10"/>
      <c r="K5427" s="10"/>
      <c r="L5427" s="10"/>
      <c r="M5427" s="10"/>
      <c r="N5427" s="10"/>
      <c r="O5427" s="10"/>
      <c r="P5427" s="10"/>
      <c r="Q5427" s="10"/>
      <c r="R5427" s="10"/>
      <c r="S5427" s="10"/>
      <c r="T5427" s="10"/>
      <c r="U5427" s="10"/>
      <c r="V5427" s="10"/>
      <c r="W5427" s="10"/>
      <c r="X5427" s="10"/>
      <c r="Y5427" s="10"/>
      <c r="Z5427" s="10"/>
      <c r="AA5427" s="13"/>
    </row>
    <row r="5428" spans="1:27">
      <c r="A5428" s="13"/>
      <c r="B5428" s="13"/>
      <c r="C5428" s="10"/>
      <c r="D5428" s="10"/>
      <c r="E5428" s="10"/>
      <c r="F5428" s="10"/>
      <c r="G5428" s="10"/>
      <c r="H5428" s="10"/>
      <c r="I5428" s="10"/>
      <c r="J5428" s="10"/>
      <c r="K5428" s="10"/>
      <c r="L5428" s="10"/>
      <c r="M5428" s="10"/>
      <c r="N5428" s="10"/>
      <c r="O5428" s="10"/>
      <c r="P5428" s="10"/>
      <c r="Q5428" s="10"/>
      <c r="R5428" s="10"/>
      <c r="S5428" s="10"/>
      <c r="T5428" s="10"/>
      <c r="U5428" s="10"/>
      <c r="V5428" s="10"/>
      <c r="W5428" s="10"/>
      <c r="X5428" s="10"/>
      <c r="Y5428" s="10"/>
      <c r="Z5428" s="10"/>
      <c r="AA5428" s="13"/>
    </row>
    <row r="5429" spans="1:27">
      <c r="A5429" s="13"/>
      <c r="B5429" s="13"/>
      <c r="C5429" s="10"/>
      <c r="D5429" s="10"/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  <c r="O5429" s="10"/>
      <c r="P5429" s="10"/>
      <c r="Q5429" s="10"/>
      <c r="R5429" s="10"/>
      <c r="S5429" s="10"/>
      <c r="T5429" s="10"/>
      <c r="U5429" s="10"/>
      <c r="V5429" s="10"/>
      <c r="W5429" s="10"/>
      <c r="X5429" s="10"/>
      <c r="Y5429" s="10"/>
      <c r="Z5429" s="10"/>
      <c r="AA5429" s="13"/>
    </row>
    <row r="5430" spans="1:27">
      <c r="A5430" s="13"/>
      <c r="B5430" s="13"/>
      <c r="C5430" s="10"/>
      <c r="D5430" s="10"/>
      <c r="E5430" s="10"/>
      <c r="F5430" s="10"/>
      <c r="G5430" s="10"/>
      <c r="H5430" s="10"/>
      <c r="I5430" s="10"/>
      <c r="J5430" s="10"/>
      <c r="K5430" s="10"/>
      <c r="L5430" s="10"/>
      <c r="M5430" s="10"/>
      <c r="N5430" s="10"/>
      <c r="O5430" s="10"/>
      <c r="P5430" s="10"/>
      <c r="Q5430" s="10"/>
      <c r="R5430" s="10"/>
      <c r="S5430" s="10"/>
      <c r="T5430" s="10"/>
      <c r="U5430" s="10"/>
      <c r="V5430" s="10"/>
      <c r="W5430" s="10"/>
      <c r="X5430" s="10"/>
      <c r="Y5430" s="10"/>
      <c r="Z5430" s="10"/>
      <c r="AA5430" s="13"/>
    </row>
    <row r="5431" spans="1:27">
      <c r="A5431" s="13"/>
      <c r="B5431" s="13"/>
      <c r="C5431" s="10"/>
      <c r="D5431" s="10"/>
      <c r="E5431" s="10"/>
      <c r="F5431" s="10"/>
      <c r="G5431" s="10"/>
      <c r="H5431" s="10"/>
      <c r="I5431" s="10"/>
      <c r="J5431" s="10"/>
      <c r="K5431" s="10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W5431" s="10"/>
      <c r="X5431" s="10"/>
      <c r="Y5431" s="10"/>
      <c r="Z5431" s="10"/>
      <c r="AA5431" s="13"/>
    </row>
    <row r="5432" spans="1:27">
      <c r="A5432" s="13"/>
      <c r="B5432" s="13"/>
      <c r="C5432" s="10"/>
      <c r="D5432" s="10"/>
      <c r="E5432" s="10"/>
      <c r="F5432" s="10"/>
      <c r="G5432" s="10"/>
      <c r="H5432" s="10"/>
      <c r="I5432" s="10"/>
      <c r="J5432" s="10"/>
      <c r="K5432" s="10"/>
      <c r="L5432" s="10"/>
      <c r="M5432" s="10"/>
      <c r="N5432" s="10"/>
      <c r="O5432" s="10"/>
      <c r="P5432" s="10"/>
      <c r="Q5432" s="10"/>
      <c r="R5432" s="10"/>
      <c r="S5432" s="10"/>
      <c r="T5432" s="10"/>
      <c r="U5432" s="10"/>
      <c r="V5432" s="10"/>
      <c r="W5432" s="10"/>
      <c r="X5432" s="10"/>
      <c r="Y5432" s="10"/>
      <c r="Z5432" s="10"/>
      <c r="AA5432" s="13"/>
    </row>
    <row r="5433" spans="1:27">
      <c r="A5433" s="13"/>
      <c r="B5433" s="13"/>
      <c r="C5433" s="10"/>
      <c r="D5433" s="10"/>
      <c r="E5433" s="10"/>
      <c r="F5433" s="10"/>
      <c r="G5433" s="10"/>
      <c r="H5433" s="10"/>
      <c r="I5433" s="10"/>
      <c r="J5433" s="10"/>
      <c r="K5433" s="10"/>
      <c r="L5433" s="10"/>
      <c r="M5433" s="10"/>
      <c r="N5433" s="10"/>
      <c r="O5433" s="10"/>
      <c r="P5433" s="10"/>
      <c r="Q5433" s="10"/>
      <c r="R5433" s="10"/>
      <c r="S5433" s="10"/>
      <c r="T5433" s="10"/>
      <c r="U5433" s="10"/>
      <c r="V5433" s="10"/>
      <c r="W5433" s="10"/>
      <c r="X5433" s="10"/>
      <c r="Y5433" s="10"/>
      <c r="Z5433" s="10"/>
      <c r="AA5433" s="13"/>
    </row>
    <row r="5434" spans="1:27">
      <c r="A5434" s="13"/>
      <c r="B5434" s="13"/>
      <c r="C5434" s="10"/>
      <c r="D5434" s="10"/>
      <c r="E5434" s="10"/>
      <c r="F5434" s="10"/>
      <c r="G5434" s="10"/>
      <c r="H5434" s="10"/>
      <c r="I5434" s="10"/>
      <c r="J5434" s="10"/>
      <c r="K5434" s="10"/>
      <c r="L5434" s="10"/>
      <c r="M5434" s="10"/>
      <c r="N5434" s="10"/>
      <c r="O5434" s="10"/>
      <c r="P5434" s="10"/>
      <c r="Q5434" s="10"/>
      <c r="R5434" s="10"/>
      <c r="S5434" s="10"/>
      <c r="T5434" s="10"/>
      <c r="U5434" s="10"/>
      <c r="V5434" s="10"/>
      <c r="W5434" s="10"/>
      <c r="X5434" s="10"/>
      <c r="Y5434" s="10"/>
      <c r="Z5434" s="10"/>
      <c r="AA5434" s="13"/>
    </row>
    <row r="5435" spans="1:27">
      <c r="A5435" s="13"/>
      <c r="B5435" s="13"/>
      <c r="C5435" s="10"/>
      <c r="D5435" s="10"/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W5435" s="10"/>
      <c r="X5435" s="10"/>
      <c r="Y5435" s="10"/>
      <c r="Z5435" s="10"/>
      <c r="AA5435" s="13"/>
    </row>
    <row r="5436" spans="1:27">
      <c r="A5436" s="13"/>
      <c r="B5436" s="13"/>
      <c r="C5436" s="10"/>
      <c r="D5436" s="10"/>
      <c r="E5436" s="10"/>
      <c r="F5436" s="10"/>
      <c r="G5436" s="10"/>
      <c r="H5436" s="10"/>
      <c r="I5436" s="10"/>
      <c r="J5436" s="10"/>
      <c r="K5436" s="10"/>
      <c r="L5436" s="10"/>
      <c r="M5436" s="10"/>
      <c r="N5436" s="10"/>
      <c r="O5436" s="10"/>
      <c r="P5436" s="10"/>
      <c r="Q5436" s="10"/>
      <c r="R5436" s="10"/>
      <c r="S5436" s="10"/>
      <c r="T5436" s="10"/>
      <c r="U5436" s="10"/>
      <c r="V5436" s="10"/>
      <c r="W5436" s="10"/>
      <c r="X5436" s="10"/>
      <c r="Y5436" s="10"/>
      <c r="Z5436" s="10"/>
      <c r="AA5436" s="13"/>
    </row>
    <row r="5437" spans="1:27">
      <c r="A5437" s="13"/>
      <c r="B5437" s="13"/>
      <c r="C5437" s="10"/>
      <c r="D5437" s="10"/>
      <c r="E5437" s="10"/>
      <c r="F5437" s="10"/>
      <c r="G5437" s="10"/>
      <c r="H5437" s="10"/>
      <c r="I5437" s="10"/>
      <c r="J5437" s="10"/>
      <c r="K5437" s="10"/>
      <c r="L5437" s="10"/>
      <c r="M5437" s="10"/>
      <c r="N5437" s="10"/>
      <c r="O5437" s="10"/>
      <c r="P5437" s="10"/>
      <c r="Q5437" s="10"/>
      <c r="R5437" s="10"/>
      <c r="S5437" s="10"/>
      <c r="T5437" s="10"/>
      <c r="U5437" s="10"/>
      <c r="V5437" s="10"/>
      <c r="W5437" s="10"/>
      <c r="X5437" s="10"/>
      <c r="Y5437" s="10"/>
      <c r="Z5437" s="10"/>
      <c r="AA5437" s="13"/>
    </row>
    <row r="5438" spans="1:27">
      <c r="A5438" s="13"/>
      <c r="B5438" s="13"/>
      <c r="C5438" s="10"/>
      <c r="D5438" s="10"/>
      <c r="E5438" s="10"/>
      <c r="F5438" s="10"/>
      <c r="G5438" s="10"/>
      <c r="H5438" s="10"/>
      <c r="I5438" s="10"/>
      <c r="J5438" s="10"/>
      <c r="K5438" s="10"/>
      <c r="L5438" s="10"/>
      <c r="M5438" s="10"/>
      <c r="N5438" s="10"/>
      <c r="O5438" s="10"/>
      <c r="P5438" s="10"/>
      <c r="Q5438" s="10"/>
      <c r="R5438" s="10"/>
      <c r="S5438" s="10"/>
      <c r="T5438" s="10"/>
      <c r="U5438" s="10"/>
      <c r="V5438" s="10"/>
      <c r="W5438" s="10"/>
      <c r="X5438" s="10"/>
      <c r="Y5438" s="10"/>
      <c r="Z5438" s="10"/>
      <c r="AA5438" s="13"/>
    </row>
    <row r="5439" spans="1:27">
      <c r="A5439" s="13"/>
      <c r="B5439" s="13"/>
      <c r="C5439" s="10"/>
      <c r="D5439" s="10"/>
      <c r="E5439" s="10"/>
      <c r="F5439" s="10"/>
      <c r="G5439" s="10"/>
      <c r="H5439" s="10"/>
      <c r="I5439" s="10"/>
      <c r="J5439" s="10"/>
      <c r="K5439" s="10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W5439" s="10"/>
      <c r="X5439" s="10"/>
      <c r="Y5439" s="10"/>
      <c r="Z5439" s="10"/>
      <c r="AA5439" s="13"/>
    </row>
    <row r="5440" spans="1:27">
      <c r="A5440" s="13"/>
      <c r="B5440" s="13"/>
      <c r="C5440" s="10"/>
      <c r="D5440" s="10"/>
      <c r="E5440" s="10"/>
      <c r="F5440" s="10"/>
      <c r="G5440" s="10"/>
      <c r="H5440" s="10"/>
      <c r="I5440" s="10"/>
      <c r="J5440" s="10"/>
      <c r="K5440" s="10"/>
      <c r="L5440" s="10"/>
      <c r="M5440" s="10"/>
      <c r="N5440" s="10"/>
      <c r="O5440" s="10"/>
      <c r="P5440" s="10"/>
      <c r="Q5440" s="10"/>
      <c r="R5440" s="10"/>
      <c r="S5440" s="10"/>
      <c r="T5440" s="10"/>
      <c r="U5440" s="10"/>
      <c r="V5440" s="10"/>
      <c r="W5440" s="10"/>
      <c r="X5440" s="10"/>
      <c r="Y5440" s="10"/>
      <c r="Z5440" s="10"/>
      <c r="AA5440" s="13"/>
    </row>
    <row r="5441" spans="1:27">
      <c r="A5441" s="13"/>
      <c r="B5441" s="13"/>
      <c r="C5441" s="10"/>
      <c r="D5441" s="10"/>
      <c r="E5441" s="10"/>
      <c r="F5441" s="10"/>
      <c r="G5441" s="10"/>
      <c r="H5441" s="10"/>
      <c r="I5441" s="10"/>
      <c r="J5441" s="10"/>
      <c r="K5441" s="10"/>
      <c r="L5441" s="10"/>
      <c r="M5441" s="10"/>
      <c r="N5441" s="10"/>
      <c r="O5441" s="10"/>
      <c r="P5441" s="10"/>
      <c r="Q5441" s="10"/>
      <c r="R5441" s="10"/>
      <c r="S5441" s="10"/>
      <c r="T5441" s="10"/>
      <c r="U5441" s="10"/>
      <c r="V5441" s="10"/>
      <c r="W5441" s="10"/>
      <c r="X5441" s="10"/>
      <c r="Y5441" s="10"/>
      <c r="Z5441" s="10"/>
      <c r="AA5441" s="13"/>
    </row>
    <row r="5442" spans="1:27">
      <c r="A5442" s="13"/>
      <c r="B5442" s="13"/>
      <c r="C5442" s="10"/>
      <c r="D5442" s="10"/>
      <c r="E5442" s="10"/>
      <c r="F5442" s="10"/>
      <c r="G5442" s="10"/>
      <c r="H5442" s="10"/>
      <c r="I5442" s="10"/>
      <c r="J5442" s="10"/>
      <c r="K5442" s="10"/>
      <c r="L5442" s="10"/>
      <c r="M5442" s="10"/>
      <c r="N5442" s="10"/>
      <c r="O5442" s="10"/>
      <c r="P5442" s="10"/>
      <c r="Q5442" s="10"/>
      <c r="R5442" s="10"/>
      <c r="S5442" s="10"/>
      <c r="T5442" s="10"/>
      <c r="U5442" s="10"/>
      <c r="V5442" s="10"/>
      <c r="W5442" s="10"/>
      <c r="X5442" s="10"/>
      <c r="Y5442" s="10"/>
      <c r="Z5442" s="10"/>
      <c r="AA5442" s="13"/>
    </row>
    <row r="5443" spans="1:27">
      <c r="A5443" s="13"/>
      <c r="B5443" s="13"/>
      <c r="C5443" s="10"/>
      <c r="D5443" s="10"/>
      <c r="E5443" s="10"/>
      <c r="F5443" s="10"/>
      <c r="G5443" s="10"/>
      <c r="H5443" s="10"/>
      <c r="I5443" s="10"/>
      <c r="J5443" s="10"/>
      <c r="K5443" s="10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W5443" s="10"/>
      <c r="X5443" s="10"/>
      <c r="Y5443" s="10"/>
      <c r="Z5443" s="10"/>
      <c r="AA5443" s="13"/>
    </row>
    <row r="5444" spans="1:27">
      <c r="A5444" s="13"/>
      <c r="B5444" s="13"/>
      <c r="C5444" s="10"/>
      <c r="D5444" s="10"/>
      <c r="E5444" s="10"/>
      <c r="F5444" s="10"/>
      <c r="G5444" s="10"/>
      <c r="H5444" s="10"/>
      <c r="I5444" s="10"/>
      <c r="J5444" s="10"/>
      <c r="K5444" s="10"/>
      <c r="L5444" s="10"/>
      <c r="M5444" s="10"/>
      <c r="N5444" s="10"/>
      <c r="O5444" s="10"/>
      <c r="P5444" s="10"/>
      <c r="Q5444" s="10"/>
      <c r="R5444" s="10"/>
      <c r="S5444" s="10"/>
      <c r="T5444" s="10"/>
      <c r="U5444" s="10"/>
      <c r="V5444" s="10"/>
      <c r="W5444" s="10"/>
      <c r="X5444" s="10"/>
      <c r="Y5444" s="10"/>
      <c r="Z5444" s="10"/>
      <c r="AA5444" s="13"/>
    </row>
    <row r="5445" spans="1:27">
      <c r="A5445" s="13"/>
      <c r="B5445" s="13"/>
      <c r="C5445" s="10"/>
      <c r="D5445" s="10"/>
      <c r="E5445" s="10"/>
      <c r="F5445" s="10"/>
      <c r="G5445" s="10"/>
      <c r="H5445" s="10"/>
      <c r="I5445" s="10"/>
      <c r="J5445" s="10"/>
      <c r="K5445" s="10"/>
      <c r="L5445" s="10"/>
      <c r="M5445" s="10"/>
      <c r="N5445" s="10"/>
      <c r="O5445" s="10"/>
      <c r="P5445" s="10"/>
      <c r="Q5445" s="10"/>
      <c r="R5445" s="10"/>
      <c r="S5445" s="10"/>
      <c r="T5445" s="10"/>
      <c r="U5445" s="10"/>
      <c r="V5445" s="10"/>
      <c r="W5445" s="10"/>
      <c r="X5445" s="10"/>
      <c r="Y5445" s="10"/>
      <c r="Z5445" s="10"/>
      <c r="AA5445" s="13"/>
    </row>
    <row r="5446" spans="1:27">
      <c r="A5446" s="13"/>
      <c r="B5446" s="13"/>
      <c r="C5446" s="10"/>
      <c r="D5446" s="10"/>
      <c r="E5446" s="10"/>
      <c r="F5446" s="10"/>
      <c r="G5446" s="10"/>
      <c r="H5446" s="10"/>
      <c r="I5446" s="10"/>
      <c r="J5446" s="10"/>
      <c r="K5446" s="10"/>
      <c r="L5446" s="10"/>
      <c r="M5446" s="10"/>
      <c r="N5446" s="10"/>
      <c r="O5446" s="10"/>
      <c r="P5446" s="10"/>
      <c r="Q5446" s="10"/>
      <c r="R5446" s="10"/>
      <c r="S5446" s="10"/>
      <c r="T5446" s="10"/>
      <c r="U5446" s="10"/>
      <c r="V5446" s="10"/>
      <c r="W5446" s="10"/>
      <c r="X5446" s="10"/>
      <c r="Y5446" s="10"/>
      <c r="Z5446" s="10"/>
      <c r="AA5446" s="13"/>
    </row>
    <row r="5447" spans="1:27">
      <c r="A5447" s="13"/>
      <c r="B5447" s="13"/>
      <c r="C5447" s="10"/>
      <c r="D5447" s="10"/>
      <c r="E5447" s="10"/>
      <c r="F5447" s="10"/>
      <c r="G5447" s="10"/>
      <c r="H5447" s="10"/>
      <c r="I5447" s="10"/>
      <c r="J5447" s="10"/>
      <c r="K5447" s="10"/>
      <c r="L5447" s="10"/>
      <c r="M5447" s="10"/>
      <c r="N5447" s="10"/>
      <c r="O5447" s="10"/>
      <c r="P5447" s="10"/>
      <c r="Q5447" s="10"/>
      <c r="R5447" s="10"/>
      <c r="S5447" s="10"/>
      <c r="T5447" s="10"/>
      <c r="U5447" s="10"/>
      <c r="V5447" s="10"/>
      <c r="W5447" s="10"/>
      <c r="X5447" s="10"/>
      <c r="Y5447" s="10"/>
      <c r="Z5447" s="10"/>
      <c r="AA5447" s="13"/>
    </row>
    <row r="5448" spans="1:27">
      <c r="A5448" s="13"/>
      <c r="B5448" s="13"/>
      <c r="C5448" s="10"/>
      <c r="D5448" s="10"/>
      <c r="E5448" s="10"/>
      <c r="F5448" s="10"/>
      <c r="G5448" s="10"/>
      <c r="H5448" s="10"/>
      <c r="I5448" s="10"/>
      <c r="J5448" s="10"/>
      <c r="K5448" s="10"/>
      <c r="L5448" s="10"/>
      <c r="M5448" s="10"/>
      <c r="N5448" s="10"/>
      <c r="O5448" s="10"/>
      <c r="P5448" s="10"/>
      <c r="Q5448" s="10"/>
      <c r="R5448" s="10"/>
      <c r="S5448" s="10"/>
      <c r="T5448" s="10"/>
      <c r="U5448" s="10"/>
      <c r="V5448" s="10"/>
      <c r="W5448" s="10"/>
      <c r="X5448" s="10"/>
      <c r="Y5448" s="10"/>
      <c r="Z5448" s="10"/>
      <c r="AA5448" s="13"/>
    </row>
    <row r="5449" spans="1:27">
      <c r="A5449" s="13"/>
      <c r="B5449" s="13"/>
      <c r="C5449" s="10"/>
      <c r="D5449" s="10"/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W5449" s="10"/>
      <c r="X5449" s="10"/>
      <c r="Y5449" s="10"/>
      <c r="Z5449" s="10"/>
      <c r="AA5449" s="13"/>
    </row>
    <row r="5450" spans="1:27">
      <c r="A5450" s="13"/>
      <c r="B5450" s="13"/>
      <c r="C5450" s="10"/>
      <c r="D5450" s="10"/>
      <c r="E5450" s="10"/>
      <c r="F5450" s="10"/>
      <c r="G5450" s="10"/>
      <c r="H5450" s="10"/>
      <c r="I5450" s="10"/>
      <c r="J5450" s="10"/>
      <c r="K5450" s="10"/>
      <c r="L5450" s="10"/>
      <c r="M5450" s="10"/>
      <c r="N5450" s="10"/>
      <c r="O5450" s="10"/>
      <c r="P5450" s="10"/>
      <c r="Q5450" s="10"/>
      <c r="R5450" s="10"/>
      <c r="S5450" s="10"/>
      <c r="T5450" s="10"/>
      <c r="U5450" s="10"/>
      <c r="V5450" s="10"/>
      <c r="W5450" s="10"/>
      <c r="X5450" s="10"/>
      <c r="Y5450" s="10"/>
      <c r="Z5450" s="10"/>
      <c r="AA5450" s="13"/>
    </row>
    <row r="5451" spans="1:27">
      <c r="A5451" s="13"/>
      <c r="B5451" s="13"/>
      <c r="C5451" s="10"/>
      <c r="D5451" s="10"/>
      <c r="E5451" s="10"/>
      <c r="F5451" s="10"/>
      <c r="G5451" s="10"/>
      <c r="H5451" s="10"/>
      <c r="I5451" s="10"/>
      <c r="J5451" s="10"/>
      <c r="K5451" s="10"/>
      <c r="L5451" s="10"/>
      <c r="M5451" s="10"/>
      <c r="N5451" s="10"/>
      <c r="O5451" s="10"/>
      <c r="P5451" s="10"/>
      <c r="Q5451" s="10"/>
      <c r="R5451" s="10"/>
      <c r="S5451" s="10"/>
      <c r="T5451" s="10"/>
      <c r="U5451" s="10"/>
      <c r="V5451" s="10"/>
      <c r="W5451" s="10"/>
      <c r="X5451" s="10"/>
      <c r="Y5451" s="10"/>
      <c r="Z5451" s="10"/>
      <c r="AA5451" s="13"/>
    </row>
    <row r="5452" spans="1:27">
      <c r="A5452" s="13"/>
      <c r="B5452" s="13"/>
      <c r="C5452" s="10"/>
      <c r="D5452" s="10"/>
      <c r="E5452" s="10"/>
      <c r="F5452" s="10"/>
      <c r="G5452" s="10"/>
      <c r="H5452" s="10"/>
      <c r="I5452" s="10"/>
      <c r="J5452" s="10"/>
      <c r="K5452" s="10"/>
      <c r="L5452" s="10"/>
      <c r="M5452" s="10"/>
      <c r="N5452" s="10"/>
      <c r="O5452" s="10"/>
      <c r="P5452" s="10"/>
      <c r="Q5452" s="10"/>
      <c r="R5452" s="10"/>
      <c r="S5452" s="10"/>
      <c r="T5452" s="10"/>
      <c r="U5452" s="10"/>
      <c r="V5452" s="10"/>
      <c r="W5452" s="10"/>
      <c r="X5452" s="10"/>
      <c r="Y5452" s="10"/>
      <c r="Z5452" s="10"/>
      <c r="AA5452" s="13"/>
    </row>
    <row r="5453" spans="1:27">
      <c r="A5453" s="13"/>
      <c r="B5453" s="13"/>
      <c r="C5453" s="10"/>
      <c r="D5453" s="10"/>
      <c r="E5453" s="10"/>
      <c r="F5453" s="10"/>
      <c r="G5453" s="10"/>
      <c r="H5453" s="10"/>
      <c r="I5453" s="10"/>
      <c r="J5453" s="10"/>
      <c r="K5453" s="10"/>
      <c r="L5453" s="10"/>
      <c r="M5453" s="10"/>
      <c r="N5453" s="10"/>
      <c r="O5453" s="10"/>
      <c r="P5453" s="10"/>
      <c r="Q5453" s="10"/>
      <c r="R5453" s="10"/>
      <c r="S5453" s="10"/>
      <c r="T5453" s="10"/>
      <c r="U5453" s="10"/>
      <c r="V5453" s="10"/>
      <c r="W5453" s="10"/>
      <c r="X5453" s="10"/>
      <c r="Y5453" s="10"/>
      <c r="Z5453" s="10"/>
      <c r="AA5453" s="13"/>
    </row>
    <row r="5454" spans="1:27">
      <c r="A5454" s="13"/>
      <c r="B5454" s="13"/>
      <c r="C5454" s="10"/>
      <c r="D5454" s="10"/>
      <c r="E5454" s="10"/>
      <c r="F5454" s="10"/>
      <c r="G5454" s="10"/>
      <c r="H5454" s="10"/>
      <c r="I5454" s="10"/>
      <c r="J5454" s="10"/>
      <c r="K5454" s="10"/>
      <c r="L5454" s="10"/>
      <c r="M5454" s="10"/>
      <c r="N5454" s="10"/>
      <c r="O5454" s="10"/>
      <c r="P5454" s="10"/>
      <c r="Q5454" s="10"/>
      <c r="R5454" s="10"/>
      <c r="S5454" s="10"/>
      <c r="T5454" s="10"/>
      <c r="U5454" s="10"/>
      <c r="V5454" s="10"/>
      <c r="W5454" s="10"/>
      <c r="X5454" s="10"/>
      <c r="Y5454" s="10"/>
      <c r="Z5454" s="10"/>
      <c r="AA5454" s="13"/>
    </row>
    <row r="5455" spans="1:27">
      <c r="A5455" s="13"/>
      <c r="B5455" s="13"/>
      <c r="C5455" s="10"/>
      <c r="D5455" s="10"/>
      <c r="E5455" s="10"/>
      <c r="F5455" s="10"/>
      <c r="G5455" s="10"/>
      <c r="H5455" s="10"/>
      <c r="I5455" s="10"/>
      <c r="J5455" s="10"/>
      <c r="K5455" s="10"/>
      <c r="L5455" s="10"/>
      <c r="M5455" s="10"/>
      <c r="N5455" s="10"/>
      <c r="O5455" s="10"/>
      <c r="P5455" s="10"/>
      <c r="Q5455" s="10"/>
      <c r="R5455" s="10"/>
      <c r="S5455" s="10"/>
      <c r="T5455" s="10"/>
      <c r="U5455" s="10"/>
      <c r="V5455" s="10"/>
      <c r="W5455" s="10"/>
      <c r="X5455" s="10"/>
      <c r="Y5455" s="10"/>
      <c r="Z5455" s="10"/>
      <c r="AA5455" s="13"/>
    </row>
    <row r="5456" spans="1:27">
      <c r="A5456" s="13"/>
      <c r="B5456" s="13"/>
      <c r="C5456" s="10"/>
      <c r="D5456" s="10"/>
      <c r="E5456" s="10"/>
      <c r="F5456" s="10"/>
      <c r="G5456" s="10"/>
      <c r="H5456" s="10"/>
      <c r="I5456" s="10"/>
      <c r="J5456" s="10"/>
      <c r="K5456" s="10"/>
      <c r="L5456" s="10"/>
      <c r="M5456" s="10"/>
      <c r="N5456" s="10"/>
      <c r="O5456" s="10"/>
      <c r="P5456" s="10"/>
      <c r="Q5456" s="10"/>
      <c r="R5456" s="10"/>
      <c r="S5456" s="10"/>
      <c r="T5456" s="10"/>
      <c r="U5456" s="10"/>
      <c r="V5456" s="10"/>
      <c r="W5456" s="10"/>
      <c r="X5456" s="10"/>
      <c r="Y5456" s="10"/>
      <c r="Z5456" s="10"/>
      <c r="AA5456" s="13"/>
    </row>
    <row r="5457" spans="1:27">
      <c r="A5457" s="13"/>
      <c r="B5457" s="13"/>
      <c r="C5457" s="10"/>
      <c r="D5457" s="10"/>
      <c r="E5457" s="10"/>
      <c r="F5457" s="10"/>
      <c r="G5457" s="10"/>
      <c r="H5457" s="10"/>
      <c r="I5457" s="10"/>
      <c r="J5457" s="10"/>
      <c r="K5457" s="10"/>
      <c r="L5457" s="10"/>
      <c r="M5457" s="10"/>
      <c r="N5457" s="10"/>
      <c r="O5457" s="10"/>
      <c r="P5457" s="10"/>
      <c r="Q5457" s="10"/>
      <c r="R5457" s="10"/>
      <c r="S5457" s="10"/>
      <c r="T5457" s="10"/>
      <c r="U5457" s="10"/>
      <c r="V5457" s="10"/>
      <c r="W5457" s="10"/>
      <c r="X5457" s="10"/>
      <c r="Y5457" s="10"/>
      <c r="Z5457" s="10"/>
      <c r="AA5457" s="13"/>
    </row>
    <row r="5458" spans="1:27">
      <c r="A5458" s="13"/>
      <c r="B5458" s="13"/>
      <c r="C5458" s="10"/>
      <c r="D5458" s="10"/>
      <c r="E5458" s="10"/>
      <c r="F5458" s="10"/>
      <c r="G5458" s="10"/>
      <c r="H5458" s="10"/>
      <c r="I5458" s="10"/>
      <c r="J5458" s="10"/>
      <c r="K5458" s="10"/>
      <c r="L5458" s="10"/>
      <c r="M5458" s="10"/>
      <c r="N5458" s="10"/>
      <c r="O5458" s="10"/>
      <c r="P5458" s="10"/>
      <c r="Q5458" s="10"/>
      <c r="R5458" s="10"/>
      <c r="S5458" s="10"/>
      <c r="T5458" s="10"/>
      <c r="U5458" s="10"/>
      <c r="V5458" s="10"/>
      <c r="W5458" s="10"/>
      <c r="X5458" s="10"/>
      <c r="Y5458" s="10"/>
      <c r="Z5458" s="10"/>
      <c r="AA5458" s="13"/>
    </row>
    <row r="5459" spans="1:27">
      <c r="A5459" s="13"/>
      <c r="B5459" s="13"/>
      <c r="C5459" s="10"/>
      <c r="D5459" s="10"/>
      <c r="E5459" s="10"/>
      <c r="F5459" s="10"/>
      <c r="G5459" s="10"/>
      <c r="H5459" s="10"/>
      <c r="I5459" s="10"/>
      <c r="J5459" s="10"/>
      <c r="K5459" s="10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W5459" s="10"/>
      <c r="X5459" s="10"/>
      <c r="Y5459" s="10"/>
      <c r="Z5459" s="10"/>
      <c r="AA5459" s="13"/>
    </row>
    <row r="5460" spans="1:27">
      <c r="A5460" s="13"/>
      <c r="B5460" s="13"/>
      <c r="C5460" s="10"/>
      <c r="D5460" s="10"/>
      <c r="E5460" s="10"/>
      <c r="F5460" s="10"/>
      <c r="G5460" s="10"/>
      <c r="H5460" s="10"/>
      <c r="I5460" s="10"/>
      <c r="J5460" s="10"/>
      <c r="K5460" s="10"/>
      <c r="L5460" s="10"/>
      <c r="M5460" s="10"/>
      <c r="N5460" s="10"/>
      <c r="O5460" s="10"/>
      <c r="P5460" s="10"/>
      <c r="Q5460" s="10"/>
      <c r="R5460" s="10"/>
      <c r="S5460" s="10"/>
      <c r="T5460" s="10"/>
      <c r="U5460" s="10"/>
      <c r="V5460" s="10"/>
      <c r="W5460" s="10"/>
      <c r="X5460" s="10"/>
      <c r="Y5460" s="10"/>
      <c r="Z5460" s="10"/>
      <c r="AA5460" s="13"/>
    </row>
    <row r="5461" spans="1:27">
      <c r="A5461" s="13"/>
      <c r="B5461" s="13"/>
      <c r="C5461" s="10"/>
      <c r="D5461" s="10"/>
      <c r="E5461" s="10"/>
      <c r="F5461" s="10"/>
      <c r="G5461" s="10"/>
      <c r="H5461" s="10"/>
      <c r="I5461" s="10"/>
      <c r="J5461" s="10"/>
      <c r="K5461" s="10"/>
      <c r="L5461" s="10"/>
      <c r="M5461" s="10"/>
      <c r="N5461" s="10"/>
      <c r="O5461" s="10"/>
      <c r="P5461" s="10"/>
      <c r="Q5461" s="10"/>
      <c r="R5461" s="10"/>
      <c r="S5461" s="10"/>
      <c r="T5461" s="10"/>
      <c r="U5461" s="10"/>
      <c r="V5461" s="10"/>
      <c r="W5461" s="10"/>
      <c r="X5461" s="10"/>
      <c r="Y5461" s="10"/>
      <c r="Z5461" s="10"/>
      <c r="AA5461" s="13"/>
    </row>
    <row r="5462" spans="1:27">
      <c r="A5462" s="13"/>
      <c r="B5462" s="13"/>
      <c r="C5462" s="10"/>
      <c r="D5462" s="10"/>
      <c r="E5462" s="10"/>
      <c r="F5462" s="10"/>
      <c r="G5462" s="10"/>
      <c r="H5462" s="10"/>
      <c r="I5462" s="10"/>
      <c r="J5462" s="10"/>
      <c r="K5462" s="10"/>
      <c r="L5462" s="10"/>
      <c r="M5462" s="10"/>
      <c r="N5462" s="10"/>
      <c r="O5462" s="10"/>
      <c r="P5462" s="10"/>
      <c r="Q5462" s="10"/>
      <c r="R5462" s="10"/>
      <c r="S5462" s="10"/>
      <c r="T5462" s="10"/>
      <c r="U5462" s="10"/>
      <c r="V5462" s="10"/>
      <c r="W5462" s="10"/>
      <c r="X5462" s="10"/>
      <c r="Y5462" s="10"/>
      <c r="Z5462" s="10"/>
      <c r="AA5462" s="13"/>
    </row>
    <row r="5463" spans="1:27">
      <c r="A5463" s="13"/>
      <c r="B5463" s="13"/>
      <c r="C5463" s="10"/>
      <c r="D5463" s="10"/>
      <c r="E5463" s="10"/>
      <c r="F5463" s="10"/>
      <c r="G5463" s="10"/>
      <c r="H5463" s="10"/>
      <c r="I5463" s="10"/>
      <c r="J5463" s="10"/>
      <c r="K5463" s="10"/>
      <c r="L5463" s="10"/>
      <c r="M5463" s="10"/>
      <c r="N5463" s="10"/>
      <c r="O5463" s="10"/>
      <c r="P5463" s="10"/>
      <c r="Q5463" s="10"/>
      <c r="R5463" s="10"/>
      <c r="S5463" s="10"/>
      <c r="T5463" s="10"/>
      <c r="U5463" s="10"/>
      <c r="V5463" s="10"/>
      <c r="W5463" s="10"/>
      <c r="X5463" s="10"/>
      <c r="Y5463" s="10"/>
      <c r="Z5463" s="10"/>
      <c r="AA5463" s="13"/>
    </row>
    <row r="5464" spans="1:27">
      <c r="A5464" s="13"/>
      <c r="B5464" s="13"/>
      <c r="C5464" s="10"/>
      <c r="D5464" s="10"/>
      <c r="E5464" s="10"/>
      <c r="F5464" s="10"/>
      <c r="G5464" s="10"/>
      <c r="H5464" s="10"/>
      <c r="I5464" s="10"/>
      <c r="J5464" s="10"/>
      <c r="K5464" s="10"/>
      <c r="L5464" s="10"/>
      <c r="M5464" s="10"/>
      <c r="N5464" s="10"/>
      <c r="O5464" s="10"/>
      <c r="P5464" s="10"/>
      <c r="Q5464" s="10"/>
      <c r="R5464" s="10"/>
      <c r="S5464" s="10"/>
      <c r="T5464" s="10"/>
      <c r="U5464" s="10"/>
      <c r="V5464" s="10"/>
      <c r="W5464" s="10"/>
      <c r="X5464" s="10"/>
      <c r="Y5464" s="10"/>
      <c r="Z5464" s="10"/>
      <c r="AA5464" s="13"/>
    </row>
    <row r="5465" spans="1:27">
      <c r="A5465" s="13"/>
      <c r="B5465" s="13"/>
      <c r="C5465" s="10"/>
      <c r="D5465" s="10"/>
      <c r="E5465" s="10"/>
      <c r="F5465" s="10"/>
      <c r="G5465" s="10"/>
      <c r="H5465" s="10"/>
      <c r="I5465" s="10"/>
      <c r="J5465" s="10"/>
      <c r="K5465" s="10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W5465" s="10"/>
      <c r="X5465" s="10"/>
      <c r="Y5465" s="10"/>
      <c r="Z5465" s="10"/>
      <c r="AA5465" s="13"/>
    </row>
    <row r="5466" spans="1:27">
      <c r="A5466" s="13"/>
      <c r="B5466" s="13"/>
      <c r="C5466" s="10"/>
      <c r="D5466" s="10"/>
      <c r="E5466" s="10"/>
      <c r="F5466" s="10"/>
      <c r="G5466" s="10"/>
      <c r="H5466" s="10"/>
      <c r="I5466" s="10"/>
      <c r="J5466" s="10"/>
      <c r="K5466" s="10"/>
      <c r="L5466" s="10"/>
      <c r="M5466" s="10"/>
      <c r="N5466" s="10"/>
      <c r="O5466" s="10"/>
      <c r="P5466" s="10"/>
      <c r="Q5466" s="10"/>
      <c r="R5466" s="10"/>
      <c r="S5466" s="10"/>
      <c r="T5466" s="10"/>
      <c r="U5466" s="10"/>
      <c r="V5466" s="10"/>
      <c r="W5466" s="10"/>
      <c r="X5466" s="10"/>
      <c r="Y5466" s="10"/>
      <c r="Z5466" s="10"/>
      <c r="AA5466" s="13"/>
    </row>
    <row r="5467" spans="1:27">
      <c r="A5467" s="13"/>
      <c r="B5467" s="13"/>
      <c r="C5467" s="10"/>
      <c r="D5467" s="10"/>
      <c r="E5467" s="10"/>
      <c r="F5467" s="10"/>
      <c r="G5467" s="10"/>
      <c r="H5467" s="10"/>
      <c r="I5467" s="10"/>
      <c r="J5467" s="10"/>
      <c r="K5467" s="10"/>
      <c r="L5467" s="10"/>
      <c r="M5467" s="10"/>
      <c r="N5467" s="10"/>
      <c r="O5467" s="10"/>
      <c r="P5467" s="10"/>
      <c r="Q5467" s="10"/>
      <c r="R5467" s="10"/>
      <c r="S5467" s="10"/>
      <c r="T5467" s="10"/>
      <c r="U5467" s="10"/>
      <c r="V5467" s="10"/>
      <c r="W5467" s="10"/>
      <c r="X5467" s="10"/>
      <c r="Y5467" s="10"/>
      <c r="Z5467" s="10"/>
      <c r="AA5467" s="13"/>
    </row>
    <row r="5468" spans="1:27">
      <c r="A5468" s="13"/>
      <c r="B5468" s="13"/>
      <c r="C5468" s="10"/>
      <c r="D5468" s="10"/>
      <c r="E5468" s="10"/>
      <c r="F5468" s="10"/>
      <c r="G5468" s="10"/>
      <c r="H5468" s="10"/>
      <c r="I5468" s="10"/>
      <c r="J5468" s="10"/>
      <c r="K5468" s="10"/>
      <c r="L5468" s="10"/>
      <c r="M5468" s="10"/>
      <c r="N5468" s="10"/>
      <c r="O5468" s="10"/>
      <c r="P5468" s="10"/>
      <c r="Q5468" s="10"/>
      <c r="R5468" s="10"/>
      <c r="S5468" s="10"/>
      <c r="T5468" s="10"/>
      <c r="U5468" s="10"/>
      <c r="V5468" s="10"/>
      <c r="W5468" s="10"/>
      <c r="X5468" s="10"/>
      <c r="Y5468" s="10"/>
      <c r="Z5468" s="10"/>
      <c r="AA5468" s="13"/>
    </row>
    <row r="5469" spans="1:27">
      <c r="A5469" s="13"/>
      <c r="B5469" s="13"/>
      <c r="C5469" s="10"/>
      <c r="D5469" s="10"/>
      <c r="E5469" s="10"/>
      <c r="F5469" s="10"/>
      <c r="G5469" s="10"/>
      <c r="H5469" s="10"/>
      <c r="I5469" s="10"/>
      <c r="J5469" s="10"/>
      <c r="K5469" s="10"/>
      <c r="L5469" s="10"/>
      <c r="M5469" s="10"/>
      <c r="N5469" s="10"/>
      <c r="O5469" s="10"/>
      <c r="P5469" s="10"/>
      <c r="Q5469" s="10"/>
      <c r="R5469" s="10"/>
      <c r="S5469" s="10"/>
      <c r="T5469" s="10"/>
      <c r="U5469" s="10"/>
      <c r="V5469" s="10"/>
      <c r="W5469" s="10"/>
      <c r="X5469" s="10"/>
      <c r="Y5469" s="10"/>
      <c r="Z5469" s="10"/>
      <c r="AA5469" s="13"/>
    </row>
    <row r="5470" spans="1:27">
      <c r="A5470" s="13"/>
      <c r="B5470" s="13"/>
      <c r="C5470" s="10"/>
      <c r="D5470" s="10"/>
      <c r="E5470" s="10"/>
      <c r="F5470" s="10"/>
      <c r="G5470" s="10"/>
      <c r="H5470" s="10"/>
      <c r="I5470" s="10"/>
      <c r="J5470" s="10"/>
      <c r="K5470" s="10"/>
      <c r="L5470" s="10"/>
      <c r="M5470" s="10"/>
      <c r="N5470" s="10"/>
      <c r="O5470" s="10"/>
      <c r="P5470" s="10"/>
      <c r="Q5470" s="10"/>
      <c r="R5470" s="10"/>
      <c r="S5470" s="10"/>
      <c r="T5470" s="10"/>
      <c r="U5470" s="10"/>
      <c r="V5470" s="10"/>
      <c r="W5470" s="10"/>
      <c r="X5470" s="10"/>
      <c r="Y5470" s="10"/>
      <c r="Z5470" s="10"/>
      <c r="AA5470" s="13"/>
    </row>
    <row r="5471" spans="1:27">
      <c r="A5471" s="13"/>
      <c r="B5471" s="13"/>
      <c r="C5471" s="10"/>
      <c r="D5471" s="10"/>
      <c r="E5471" s="10"/>
      <c r="F5471" s="10"/>
      <c r="G5471" s="10"/>
      <c r="H5471" s="10"/>
      <c r="I5471" s="10"/>
      <c r="J5471" s="10"/>
      <c r="K5471" s="10"/>
      <c r="L5471" s="10"/>
      <c r="M5471" s="10"/>
      <c r="N5471" s="10"/>
      <c r="O5471" s="10"/>
      <c r="P5471" s="10"/>
      <c r="Q5471" s="10"/>
      <c r="R5471" s="10"/>
      <c r="S5471" s="10"/>
      <c r="T5471" s="10"/>
      <c r="U5471" s="10"/>
      <c r="V5471" s="10"/>
      <c r="W5471" s="10"/>
      <c r="X5471" s="10"/>
      <c r="Y5471" s="10"/>
      <c r="Z5471" s="10"/>
      <c r="AA5471" s="13"/>
    </row>
    <row r="5472" spans="1:27">
      <c r="A5472" s="13"/>
      <c r="B5472" s="13"/>
      <c r="C5472" s="10"/>
      <c r="D5472" s="10"/>
      <c r="E5472" s="10"/>
      <c r="F5472" s="10"/>
      <c r="G5472" s="10"/>
      <c r="H5472" s="10"/>
      <c r="I5472" s="10"/>
      <c r="J5472" s="10"/>
      <c r="K5472" s="10"/>
      <c r="L5472" s="10"/>
      <c r="M5472" s="10"/>
      <c r="N5472" s="10"/>
      <c r="O5472" s="10"/>
      <c r="P5472" s="10"/>
      <c r="Q5472" s="10"/>
      <c r="R5472" s="10"/>
      <c r="S5472" s="10"/>
      <c r="T5472" s="10"/>
      <c r="U5472" s="10"/>
      <c r="V5472" s="10"/>
      <c r="W5472" s="10"/>
      <c r="X5472" s="10"/>
      <c r="Y5472" s="10"/>
      <c r="Z5472" s="10"/>
      <c r="AA5472" s="13"/>
    </row>
    <row r="5473" spans="1:27">
      <c r="A5473" s="13"/>
      <c r="B5473" s="13"/>
      <c r="C5473" s="10"/>
      <c r="D5473" s="10"/>
      <c r="E5473" s="10"/>
      <c r="F5473" s="10"/>
      <c r="G5473" s="10"/>
      <c r="H5473" s="10"/>
      <c r="I5473" s="10"/>
      <c r="J5473" s="10"/>
      <c r="K5473" s="10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W5473" s="10"/>
      <c r="X5473" s="10"/>
      <c r="Y5473" s="10"/>
      <c r="Z5473" s="10"/>
      <c r="AA5473" s="13"/>
    </row>
    <row r="5474" spans="1:27">
      <c r="A5474" s="13"/>
      <c r="B5474" s="13"/>
      <c r="C5474" s="10"/>
      <c r="D5474" s="10"/>
      <c r="E5474" s="10"/>
      <c r="F5474" s="10"/>
      <c r="G5474" s="10"/>
      <c r="H5474" s="10"/>
      <c r="I5474" s="10"/>
      <c r="J5474" s="10"/>
      <c r="K5474" s="10"/>
      <c r="L5474" s="10"/>
      <c r="M5474" s="10"/>
      <c r="N5474" s="10"/>
      <c r="O5474" s="10"/>
      <c r="P5474" s="10"/>
      <c r="Q5474" s="10"/>
      <c r="R5474" s="10"/>
      <c r="S5474" s="10"/>
      <c r="T5474" s="10"/>
      <c r="U5474" s="10"/>
      <c r="V5474" s="10"/>
      <c r="W5474" s="10"/>
      <c r="X5474" s="10"/>
      <c r="Y5474" s="10"/>
      <c r="Z5474" s="10"/>
      <c r="AA5474" s="13"/>
    </row>
    <row r="5475" spans="1:27">
      <c r="A5475" s="13"/>
      <c r="B5475" s="13"/>
      <c r="C5475" s="10"/>
      <c r="D5475" s="10"/>
      <c r="E5475" s="10"/>
      <c r="F5475" s="10"/>
      <c r="G5475" s="10"/>
      <c r="H5475" s="10"/>
      <c r="I5475" s="10"/>
      <c r="J5475" s="10"/>
      <c r="K5475" s="10"/>
      <c r="L5475" s="10"/>
      <c r="M5475" s="10"/>
      <c r="N5475" s="10"/>
      <c r="O5475" s="10"/>
      <c r="P5475" s="10"/>
      <c r="Q5475" s="10"/>
      <c r="R5475" s="10"/>
      <c r="S5475" s="10"/>
      <c r="T5475" s="10"/>
      <c r="U5475" s="10"/>
      <c r="V5475" s="10"/>
      <c r="W5475" s="10"/>
      <c r="X5475" s="10"/>
      <c r="Y5475" s="10"/>
      <c r="Z5475" s="10"/>
      <c r="AA5475" s="13"/>
    </row>
    <row r="5476" spans="1:27">
      <c r="A5476" s="13"/>
      <c r="B5476" s="13"/>
      <c r="C5476" s="10"/>
      <c r="D5476" s="10"/>
      <c r="E5476" s="10"/>
      <c r="F5476" s="10"/>
      <c r="G5476" s="10"/>
      <c r="H5476" s="10"/>
      <c r="I5476" s="10"/>
      <c r="J5476" s="10"/>
      <c r="K5476" s="10"/>
      <c r="L5476" s="10"/>
      <c r="M5476" s="10"/>
      <c r="N5476" s="10"/>
      <c r="O5476" s="10"/>
      <c r="P5476" s="10"/>
      <c r="Q5476" s="10"/>
      <c r="R5476" s="10"/>
      <c r="S5476" s="10"/>
      <c r="T5476" s="10"/>
      <c r="U5476" s="10"/>
      <c r="V5476" s="10"/>
      <c r="W5476" s="10"/>
      <c r="X5476" s="10"/>
      <c r="Y5476" s="10"/>
      <c r="Z5476" s="10"/>
      <c r="AA5476" s="13"/>
    </row>
    <row r="5477" spans="1:27">
      <c r="A5477" s="13"/>
      <c r="B5477" s="13"/>
      <c r="C5477" s="10"/>
      <c r="D5477" s="10"/>
      <c r="E5477" s="10"/>
      <c r="F5477" s="10"/>
      <c r="G5477" s="10"/>
      <c r="H5477" s="10"/>
      <c r="I5477" s="10"/>
      <c r="J5477" s="10"/>
      <c r="K5477" s="10"/>
      <c r="L5477" s="10"/>
      <c r="M5477" s="10"/>
      <c r="N5477" s="10"/>
      <c r="O5477" s="10"/>
      <c r="P5477" s="10"/>
      <c r="Q5477" s="10"/>
      <c r="R5477" s="10"/>
      <c r="S5477" s="10"/>
      <c r="T5477" s="10"/>
      <c r="U5477" s="10"/>
      <c r="V5477" s="10"/>
      <c r="W5477" s="10"/>
      <c r="X5477" s="10"/>
      <c r="Y5477" s="10"/>
      <c r="Z5477" s="10"/>
      <c r="AA5477" s="13"/>
    </row>
    <row r="5478" spans="1:27">
      <c r="A5478" s="13"/>
      <c r="B5478" s="13"/>
      <c r="C5478" s="10"/>
      <c r="D5478" s="10"/>
      <c r="E5478" s="10"/>
      <c r="F5478" s="10"/>
      <c r="G5478" s="10"/>
      <c r="H5478" s="10"/>
      <c r="I5478" s="10"/>
      <c r="J5478" s="10"/>
      <c r="K5478" s="10"/>
      <c r="L5478" s="10"/>
      <c r="M5478" s="10"/>
      <c r="N5478" s="10"/>
      <c r="O5478" s="10"/>
      <c r="P5478" s="10"/>
      <c r="Q5478" s="10"/>
      <c r="R5478" s="10"/>
      <c r="S5478" s="10"/>
      <c r="T5478" s="10"/>
      <c r="U5478" s="10"/>
      <c r="V5478" s="10"/>
      <c r="W5478" s="10"/>
      <c r="X5478" s="10"/>
      <c r="Y5478" s="10"/>
      <c r="Z5478" s="10"/>
      <c r="AA5478" s="13"/>
    </row>
    <row r="5479" spans="1:27">
      <c r="A5479" s="13"/>
      <c r="B5479" s="13"/>
      <c r="C5479" s="10"/>
      <c r="D5479" s="10"/>
      <c r="E5479" s="10"/>
      <c r="F5479" s="10"/>
      <c r="G5479" s="10"/>
      <c r="H5479" s="10"/>
      <c r="I5479" s="10"/>
      <c r="J5479" s="10"/>
      <c r="K5479" s="10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W5479" s="10"/>
      <c r="X5479" s="10"/>
      <c r="Y5479" s="10"/>
      <c r="Z5479" s="10"/>
      <c r="AA5479" s="13"/>
    </row>
    <row r="5480" spans="1:27">
      <c r="A5480" s="13"/>
      <c r="B5480" s="13"/>
      <c r="C5480" s="10"/>
      <c r="D5480" s="10"/>
      <c r="E5480" s="10"/>
      <c r="F5480" s="10"/>
      <c r="G5480" s="10"/>
      <c r="H5480" s="10"/>
      <c r="I5480" s="10"/>
      <c r="J5480" s="10"/>
      <c r="K5480" s="10"/>
      <c r="L5480" s="10"/>
      <c r="M5480" s="10"/>
      <c r="N5480" s="10"/>
      <c r="O5480" s="10"/>
      <c r="P5480" s="10"/>
      <c r="Q5480" s="10"/>
      <c r="R5480" s="10"/>
      <c r="S5480" s="10"/>
      <c r="T5480" s="10"/>
      <c r="U5480" s="10"/>
      <c r="V5480" s="10"/>
      <c r="W5480" s="10"/>
      <c r="X5480" s="10"/>
      <c r="Y5480" s="10"/>
      <c r="Z5480" s="10"/>
      <c r="AA5480" s="13"/>
    </row>
    <row r="5481" spans="1:27">
      <c r="A5481" s="13"/>
      <c r="B5481" s="13"/>
      <c r="C5481" s="10"/>
      <c r="D5481" s="10"/>
      <c r="E5481" s="10"/>
      <c r="F5481" s="10"/>
      <c r="G5481" s="10"/>
      <c r="H5481" s="10"/>
      <c r="I5481" s="10"/>
      <c r="J5481" s="10"/>
      <c r="K5481" s="10"/>
      <c r="L5481" s="10"/>
      <c r="M5481" s="10"/>
      <c r="N5481" s="10"/>
      <c r="O5481" s="10"/>
      <c r="P5481" s="10"/>
      <c r="Q5481" s="10"/>
      <c r="R5481" s="10"/>
      <c r="S5481" s="10"/>
      <c r="T5481" s="10"/>
      <c r="U5481" s="10"/>
      <c r="V5481" s="10"/>
      <c r="W5481" s="10"/>
      <c r="X5481" s="10"/>
      <c r="Y5481" s="10"/>
      <c r="Z5481" s="10"/>
      <c r="AA5481" s="13"/>
    </row>
    <row r="5482" spans="1:27">
      <c r="A5482" s="13"/>
      <c r="B5482" s="13"/>
      <c r="C5482" s="10"/>
      <c r="D5482" s="10"/>
      <c r="E5482" s="10"/>
      <c r="F5482" s="10"/>
      <c r="G5482" s="10"/>
      <c r="H5482" s="10"/>
      <c r="I5482" s="10"/>
      <c r="J5482" s="10"/>
      <c r="K5482" s="10"/>
      <c r="L5482" s="10"/>
      <c r="M5482" s="10"/>
      <c r="N5482" s="10"/>
      <c r="O5482" s="10"/>
      <c r="P5482" s="10"/>
      <c r="Q5482" s="10"/>
      <c r="R5482" s="10"/>
      <c r="S5482" s="10"/>
      <c r="T5482" s="10"/>
      <c r="U5482" s="10"/>
      <c r="V5482" s="10"/>
      <c r="W5482" s="10"/>
      <c r="X5482" s="10"/>
      <c r="Y5482" s="10"/>
      <c r="Z5482" s="10"/>
      <c r="AA5482" s="13"/>
    </row>
    <row r="5483" spans="1:27">
      <c r="A5483" s="13"/>
      <c r="B5483" s="13"/>
      <c r="C5483" s="10"/>
      <c r="D5483" s="10"/>
      <c r="E5483" s="10"/>
      <c r="F5483" s="10"/>
      <c r="G5483" s="10"/>
      <c r="H5483" s="10"/>
      <c r="I5483" s="10"/>
      <c r="J5483" s="10"/>
      <c r="K5483" s="10"/>
      <c r="L5483" s="10"/>
      <c r="M5483" s="10"/>
      <c r="N5483" s="10"/>
      <c r="O5483" s="10"/>
      <c r="P5483" s="10"/>
      <c r="Q5483" s="10"/>
      <c r="R5483" s="10"/>
      <c r="S5483" s="10"/>
      <c r="T5483" s="10"/>
      <c r="U5483" s="10"/>
      <c r="V5483" s="10"/>
      <c r="W5483" s="10"/>
      <c r="X5483" s="10"/>
      <c r="Y5483" s="10"/>
      <c r="Z5483" s="10"/>
      <c r="AA5483" s="13"/>
    </row>
    <row r="5484" spans="1:27">
      <c r="A5484" s="13"/>
      <c r="B5484" s="13"/>
      <c r="C5484" s="10"/>
      <c r="D5484" s="10"/>
      <c r="E5484" s="10"/>
      <c r="F5484" s="10"/>
      <c r="G5484" s="10"/>
      <c r="H5484" s="10"/>
      <c r="I5484" s="10"/>
      <c r="J5484" s="10"/>
      <c r="K5484" s="10"/>
      <c r="L5484" s="10"/>
      <c r="M5484" s="10"/>
      <c r="N5484" s="10"/>
      <c r="O5484" s="10"/>
      <c r="P5484" s="10"/>
      <c r="Q5484" s="10"/>
      <c r="R5484" s="10"/>
      <c r="S5484" s="10"/>
      <c r="T5484" s="10"/>
      <c r="U5484" s="10"/>
      <c r="V5484" s="10"/>
      <c r="W5484" s="10"/>
      <c r="X5484" s="10"/>
      <c r="Y5484" s="10"/>
      <c r="Z5484" s="10"/>
      <c r="AA5484" s="13"/>
    </row>
    <row r="5485" spans="1:27">
      <c r="A5485" s="13"/>
      <c r="B5485" s="13"/>
      <c r="C5485" s="10"/>
      <c r="D5485" s="10"/>
      <c r="E5485" s="10"/>
      <c r="F5485" s="10"/>
      <c r="G5485" s="10"/>
      <c r="H5485" s="10"/>
      <c r="I5485" s="10"/>
      <c r="J5485" s="10"/>
      <c r="K5485" s="10"/>
      <c r="L5485" s="10"/>
      <c r="M5485" s="10"/>
      <c r="N5485" s="10"/>
      <c r="O5485" s="10"/>
      <c r="P5485" s="10"/>
      <c r="Q5485" s="10"/>
      <c r="R5485" s="10"/>
      <c r="S5485" s="10"/>
      <c r="T5485" s="10"/>
      <c r="U5485" s="10"/>
      <c r="V5485" s="10"/>
      <c r="W5485" s="10"/>
      <c r="X5485" s="10"/>
      <c r="Y5485" s="10"/>
      <c r="Z5485" s="10"/>
      <c r="AA5485" s="13"/>
    </row>
    <row r="5486" spans="1:27">
      <c r="A5486" s="13"/>
      <c r="B5486" s="13"/>
      <c r="C5486" s="10"/>
      <c r="D5486" s="10"/>
      <c r="E5486" s="10"/>
      <c r="F5486" s="10"/>
      <c r="G5486" s="10"/>
      <c r="H5486" s="10"/>
      <c r="I5486" s="10"/>
      <c r="J5486" s="10"/>
      <c r="K5486" s="10"/>
      <c r="L5486" s="10"/>
      <c r="M5486" s="10"/>
      <c r="N5486" s="10"/>
      <c r="O5486" s="10"/>
      <c r="P5486" s="10"/>
      <c r="Q5486" s="10"/>
      <c r="R5486" s="10"/>
      <c r="S5486" s="10"/>
      <c r="T5486" s="10"/>
      <c r="U5486" s="10"/>
      <c r="V5486" s="10"/>
      <c r="W5486" s="10"/>
      <c r="X5486" s="10"/>
      <c r="Y5486" s="10"/>
      <c r="Z5486" s="10"/>
      <c r="AA5486" s="13"/>
    </row>
    <row r="5487" spans="1:27">
      <c r="A5487" s="13"/>
      <c r="B5487" s="13"/>
      <c r="C5487" s="10"/>
      <c r="D5487" s="10"/>
      <c r="E5487" s="10"/>
      <c r="F5487" s="10"/>
      <c r="G5487" s="10"/>
      <c r="H5487" s="10"/>
      <c r="I5487" s="10"/>
      <c r="J5487" s="10"/>
      <c r="K5487" s="10"/>
      <c r="L5487" s="10"/>
      <c r="M5487" s="10"/>
      <c r="N5487" s="10"/>
      <c r="O5487" s="10"/>
      <c r="P5487" s="10"/>
      <c r="Q5487" s="10"/>
      <c r="R5487" s="10"/>
      <c r="S5487" s="10"/>
      <c r="T5487" s="10"/>
      <c r="U5487" s="10"/>
      <c r="V5487" s="10"/>
      <c r="W5487" s="10"/>
      <c r="X5487" s="10"/>
      <c r="Y5487" s="10"/>
      <c r="Z5487" s="10"/>
      <c r="AA5487" s="13"/>
    </row>
    <row r="5488" spans="1:27">
      <c r="A5488" s="13"/>
      <c r="B5488" s="13"/>
      <c r="C5488" s="10"/>
      <c r="D5488" s="10"/>
      <c r="E5488" s="10"/>
      <c r="F5488" s="10"/>
      <c r="G5488" s="10"/>
      <c r="H5488" s="10"/>
      <c r="I5488" s="10"/>
      <c r="J5488" s="10"/>
      <c r="K5488" s="10"/>
      <c r="L5488" s="10"/>
      <c r="M5488" s="10"/>
      <c r="N5488" s="10"/>
      <c r="O5488" s="10"/>
      <c r="P5488" s="10"/>
      <c r="Q5488" s="10"/>
      <c r="R5488" s="10"/>
      <c r="S5488" s="10"/>
      <c r="T5488" s="10"/>
      <c r="U5488" s="10"/>
      <c r="V5488" s="10"/>
      <c r="W5488" s="10"/>
      <c r="X5488" s="10"/>
      <c r="Y5488" s="10"/>
      <c r="Z5488" s="10"/>
      <c r="AA5488" s="13"/>
    </row>
    <row r="5489" spans="1:27">
      <c r="A5489" s="13"/>
      <c r="B5489" s="13"/>
      <c r="C5489" s="10"/>
      <c r="D5489" s="10"/>
      <c r="E5489" s="10"/>
      <c r="F5489" s="10"/>
      <c r="G5489" s="10"/>
      <c r="H5489" s="10"/>
      <c r="I5489" s="10"/>
      <c r="J5489" s="10"/>
      <c r="K5489" s="10"/>
      <c r="L5489" s="10"/>
      <c r="M5489" s="10"/>
      <c r="N5489" s="10"/>
      <c r="O5489" s="10"/>
      <c r="P5489" s="10"/>
      <c r="Q5489" s="10"/>
      <c r="R5489" s="10"/>
      <c r="S5489" s="10"/>
      <c r="T5489" s="10"/>
      <c r="U5489" s="10"/>
      <c r="V5489" s="10"/>
      <c r="W5489" s="10"/>
      <c r="X5489" s="10"/>
      <c r="Y5489" s="10"/>
      <c r="Z5489" s="10"/>
      <c r="AA5489" s="13"/>
    </row>
    <row r="5490" spans="1:27">
      <c r="A5490" s="13"/>
      <c r="B5490" s="13"/>
      <c r="C5490" s="10"/>
      <c r="D5490" s="10"/>
      <c r="E5490" s="10"/>
      <c r="F5490" s="10"/>
      <c r="G5490" s="10"/>
      <c r="H5490" s="10"/>
      <c r="I5490" s="10"/>
      <c r="J5490" s="10"/>
      <c r="K5490" s="10"/>
      <c r="L5490" s="10"/>
      <c r="M5490" s="10"/>
      <c r="N5490" s="10"/>
      <c r="O5490" s="10"/>
      <c r="P5490" s="10"/>
      <c r="Q5490" s="10"/>
      <c r="R5490" s="10"/>
      <c r="S5490" s="10"/>
      <c r="T5490" s="10"/>
      <c r="U5490" s="10"/>
      <c r="V5490" s="10"/>
      <c r="W5490" s="10"/>
      <c r="X5490" s="10"/>
      <c r="Y5490" s="10"/>
      <c r="Z5490" s="10"/>
      <c r="AA5490" s="13"/>
    </row>
    <row r="5491" spans="1:27">
      <c r="A5491" s="13"/>
      <c r="B5491" s="13"/>
      <c r="C5491" s="10"/>
      <c r="D5491" s="10"/>
      <c r="E5491" s="10"/>
      <c r="F5491" s="10"/>
      <c r="G5491" s="10"/>
      <c r="H5491" s="10"/>
      <c r="I5491" s="10"/>
      <c r="J5491" s="10"/>
      <c r="K5491" s="10"/>
      <c r="L5491" s="10"/>
      <c r="M5491" s="10"/>
      <c r="N5491" s="10"/>
      <c r="O5491" s="10"/>
      <c r="P5491" s="10"/>
      <c r="Q5491" s="10"/>
      <c r="R5491" s="10"/>
      <c r="S5491" s="10"/>
      <c r="T5491" s="10"/>
      <c r="U5491" s="10"/>
      <c r="V5491" s="10"/>
      <c r="W5491" s="10"/>
      <c r="X5491" s="10"/>
      <c r="Y5491" s="10"/>
      <c r="Z5491" s="10"/>
      <c r="AA5491" s="13"/>
    </row>
    <row r="5492" spans="1:27">
      <c r="A5492" s="13"/>
      <c r="B5492" s="13"/>
      <c r="C5492" s="10"/>
      <c r="D5492" s="10"/>
      <c r="E5492" s="10"/>
      <c r="F5492" s="10"/>
      <c r="G5492" s="10"/>
      <c r="H5492" s="10"/>
      <c r="I5492" s="10"/>
      <c r="J5492" s="10"/>
      <c r="K5492" s="10"/>
      <c r="L5492" s="10"/>
      <c r="M5492" s="10"/>
      <c r="N5492" s="10"/>
      <c r="O5492" s="10"/>
      <c r="P5492" s="10"/>
      <c r="Q5492" s="10"/>
      <c r="R5492" s="10"/>
      <c r="S5492" s="10"/>
      <c r="T5492" s="10"/>
      <c r="U5492" s="10"/>
      <c r="V5492" s="10"/>
      <c r="W5492" s="10"/>
      <c r="X5492" s="10"/>
      <c r="Y5492" s="10"/>
      <c r="Z5492" s="10"/>
      <c r="AA5492" s="13"/>
    </row>
    <row r="5493" spans="1:27">
      <c r="A5493" s="13"/>
      <c r="B5493" s="13"/>
      <c r="C5493" s="10"/>
      <c r="D5493" s="10"/>
      <c r="E5493" s="10"/>
      <c r="F5493" s="10"/>
      <c r="G5493" s="10"/>
      <c r="H5493" s="10"/>
      <c r="I5493" s="10"/>
      <c r="J5493" s="10"/>
      <c r="K5493" s="10"/>
      <c r="L5493" s="10"/>
      <c r="M5493" s="10"/>
      <c r="N5493" s="10"/>
      <c r="O5493" s="10"/>
      <c r="P5493" s="10"/>
      <c r="Q5493" s="10"/>
      <c r="R5493" s="10"/>
      <c r="S5493" s="10"/>
      <c r="T5493" s="10"/>
      <c r="U5493" s="10"/>
      <c r="V5493" s="10"/>
      <c r="W5493" s="10"/>
      <c r="X5493" s="10"/>
      <c r="Y5493" s="10"/>
      <c r="Z5493" s="10"/>
      <c r="AA5493" s="13"/>
    </row>
    <row r="5494" spans="1:27">
      <c r="A5494" s="13"/>
      <c r="B5494" s="13"/>
      <c r="C5494" s="10"/>
      <c r="D5494" s="10"/>
      <c r="E5494" s="10"/>
      <c r="F5494" s="10"/>
      <c r="G5494" s="10"/>
      <c r="H5494" s="10"/>
      <c r="I5494" s="10"/>
      <c r="J5494" s="10"/>
      <c r="K5494" s="10"/>
      <c r="L5494" s="10"/>
      <c r="M5494" s="10"/>
      <c r="N5494" s="10"/>
      <c r="O5494" s="10"/>
      <c r="P5494" s="10"/>
      <c r="Q5494" s="10"/>
      <c r="R5494" s="10"/>
      <c r="S5494" s="10"/>
      <c r="T5494" s="10"/>
      <c r="U5494" s="10"/>
      <c r="V5494" s="10"/>
      <c r="W5494" s="10"/>
      <c r="X5494" s="10"/>
      <c r="Y5494" s="10"/>
      <c r="Z5494" s="10"/>
      <c r="AA5494" s="13"/>
    </row>
    <row r="5495" spans="1:27">
      <c r="A5495" s="13"/>
      <c r="B5495" s="13"/>
      <c r="C5495" s="10"/>
      <c r="D5495" s="10"/>
      <c r="E5495" s="10"/>
      <c r="F5495" s="10"/>
      <c r="G5495" s="10"/>
      <c r="H5495" s="10"/>
      <c r="I5495" s="10"/>
      <c r="J5495" s="10"/>
      <c r="K5495" s="10"/>
      <c r="L5495" s="10"/>
      <c r="M5495" s="10"/>
      <c r="N5495" s="10"/>
      <c r="O5495" s="10"/>
      <c r="P5495" s="10"/>
      <c r="Q5495" s="10"/>
      <c r="R5495" s="10"/>
      <c r="S5495" s="10"/>
      <c r="T5495" s="10"/>
      <c r="U5495" s="10"/>
      <c r="V5495" s="10"/>
      <c r="W5495" s="10"/>
      <c r="X5495" s="10"/>
      <c r="Y5495" s="10"/>
      <c r="Z5495" s="10"/>
      <c r="AA5495" s="13"/>
    </row>
    <row r="5496" spans="1:27">
      <c r="A5496" s="13"/>
      <c r="B5496" s="13"/>
      <c r="C5496" s="10"/>
      <c r="D5496" s="10"/>
      <c r="E5496" s="10"/>
      <c r="F5496" s="10"/>
      <c r="G5496" s="10"/>
      <c r="H5496" s="10"/>
      <c r="I5496" s="10"/>
      <c r="J5496" s="10"/>
      <c r="K5496" s="10"/>
      <c r="L5496" s="10"/>
      <c r="M5496" s="10"/>
      <c r="N5496" s="10"/>
      <c r="O5496" s="10"/>
      <c r="P5496" s="10"/>
      <c r="Q5496" s="10"/>
      <c r="R5496" s="10"/>
      <c r="S5496" s="10"/>
      <c r="T5496" s="10"/>
      <c r="U5496" s="10"/>
      <c r="V5496" s="10"/>
      <c r="W5496" s="10"/>
      <c r="X5496" s="10"/>
      <c r="Y5496" s="10"/>
      <c r="Z5496" s="10"/>
      <c r="AA5496" s="13"/>
    </row>
    <row r="5497" spans="1:27">
      <c r="A5497" s="13"/>
      <c r="B5497" s="13"/>
      <c r="C5497" s="10"/>
      <c r="D5497" s="10"/>
      <c r="E5497" s="10"/>
      <c r="F5497" s="10"/>
      <c r="G5497" s="10"/>
      <c r="H5497" s="10"/>
      <c r="I5497" s="10"/>
      <c r="J5497" s="10"/>
      <c r="K5497" s="10"/>
      <c r="L5497" s="10"/>
      <c r="M5497" s="10"/>
      <c r="N5497" s="10"/>
      <c r="O5497" s="10"/>
      <c r="P5497" s="10"/>
      <c r="Q5497" s="10"/>
      <c r="R5497" s="10"/>
      <c r="S5497" s="10"/>
      <c r="T5497" s="10"/>
      <c r="U5497" s="10"/>
      <c r="V5497" s="10"/>
      <c r="W5497" s="10"/>
      <c r="X5497" s="10"/>
      <c r="Y5497" s="10"/>
      <c r="Z5497" s="10"/>
      <c r="AA5497" s="13"/>
    </row>
    <row r="5498" spans="1:27">
      <c r="A5498" s="13"/>
      <c r="B5498" s="13"/>
      <c r="C5498" s="10"/>
      <c r="D5498" s="10"/>
      <c r="E5498" s="10"/>
      <c r="F5498" s="10"/>
      <c r="G5498" s="10"/>
      <c r="H5498" s="10"/>
      <c r="I5498" s="10"/>
      <c r="J5498" s="10"/>
      <c r="K5498" s="10"/>
      <c r="L5498" s="10"/>
      <c r="M5498" s="10"/>
      <c r="N5498" s="10"/>
      <c r="O5498" s="10"/>
      <c r="P5498" s="10"/>
      <c r="Q5498" s="10"/>
      <c r="R5498" s="10"/>
      <c r="S5498" s="10"/>
      <c r="T5498" s="10"/>
      <c r="U5498" s="10"/>
      <c r="V5498" s="10"/>
      <c r="W5498" s="10"/>
      <c r="X5498" s="10"/>
      <c r="Y5498" s="10"/>
      <c r="Z5498" s="10"/>
      <c r="AA5498" s="13"/>
    </row>
    <row r="5499" spans="1:27">
      <c r="A5499" s="13"/>
      <c r="B5499" s="13"/>
      <c r="C5499" s="10"/>
      <c r="D5499" s="10"/>
      <c r="E5499" s="10"/>
      <c r="F5499" s="10"/>
      <c r="G5499" s="10"/>
      <c r="H5499" s="10"/>
      <c r="I5499" s="10"/>
      <c r="J5499" s="10"/>
      <c r="K5499" s="10"/>
      <c r="L5499" s="10"/>
      <c r="M5499" s="10"/>
      <c r="N5499" s="10"/>
      <c r="O5499" s="10"/>
      <c r="P5499" s="10"/>
      <c r="Q5499" s="10"/>
      <c r="R5499" s="10"/>
      <c r="S5499" s="10"/>
      <c r="T5499" s="10"/>
      <c r="U5499" s="10"/>
      <c r="V5499" s="10"/>
      <c r="W5499" s="10"/>
      <c r="X5499" s="10"/>
      <c r="Y5499" s="10"/>
      <c r="Z5499" s="10"/>
      <c r="AA5499" s="13"/>
    </row>
    <row r="5500" spans="1:27">
      <c r="A5500" s="13"/>
      <c r="B5500" s="13"/>
      <c r="C5500" s="10"/>
      <c r="D5500" s="10"/>
      <c r="E5500" s="10"/>
      <c r="F5500" s="10"/>
      <c r="G5500" s="10"/>
      <c r="H5500" s="10"/>
      <c r="I5500" s="10"/>
      <c r="J5500" s="10"/>
      <c r="K5500" s="10"/>
      <c r="L5500" s="10"/>
      <c r="M5500" s="10"/>
      <c r="N5500" s="10"/>
      <c r="O5500" s="10"/>
      <c r="P5500" s="10"/>
      <c r="Q5500" s="10"/>
      <c r="R5500" s="10"/>
      <c r="S5500" s="10"/>
      <c r="T5500" s="10"/>
      <c r="U5500" s="10"/>
      <c r="V5500" s="10"/>
      <c r="W5500" s="10"/>
      <c r="X5500" s="10"/>
      <c r="Y5500" s="10"/>
      <c r="Z5500" s="10"/>
      <c r="AA5500" s="13"/>
    </row>
    <row r="5501" spans="1:27">
      <c r="A5501" s="13"/>
      <c r="B5501" s="13"/>
      <c r="C5501" s="10"/>
      <c r="D5501" s="10"/>
      <c r="E5501" s="10"/>
      <c r="F5501" s="10"/>
      <c r="G5501" s="10"/>
      <c r="H5501" s="10"/>
      <c r="I5501" s="10"/>
      <c r="J5501" s="10"/>
      <c r="K5501" s="10"/>
      <c r="L5501" s="10"/>
      <c r="M5501" s="10"/>
      <c r="N5501" s="10"/>
      <c r="O5501" s="10"/>
      <c r="P5501" s="10"/>
      <c r="Q5501" s="10"/>
      <c r="R5501" s="10"/>
      <c r="S5501" s="10"/>
      <c r="T5501" s="10"/>
      <c r="U5501" s="10"/>
      <c r="V5501" s="10"/>
      <c r="W5501" s="10"/>
      <c r="X5501" s="10"/>
      <c r="Y5501" s="10"/>
      <c r="Z5501" s="10"/>
      <c r="AA5501" s="13"/>
    </row>
    <row r="5502" spans="1:27">
      <c r="A5502" s="13"/>
      <c r="B5502" s="13"/>
      <c r="C5502" s="10"/>
      <c r="D5502" s="10"/>
      <c r="E5502" s="10"/>
      <c r="F5502" s="10"/>
      <c r="G5502" s="10"/>
      <c r="H5502" s="10"/>
      <c r="I5502" s="10"/>
      <c r="J5502" s="10"/>
      <c r="K5502" s="10"/>
      <c r="L5502" s="10"/>
      <c r="M5502" s="10"/>
      <c r="N5502" s="10"/>
      <c r="O5502" s="10"/>
      <c r="P5502" s="10"/>
      <c r="Q5502" s="10"/>
      <c r="R5502" s="10"/>
      <c r="S5502" s="10"/>
      <c r="T5502" s="10"/>
      <c r="U5502" s="10"/>
      <c r="V5502" s="10"/>
      <c r="W5502" s="10"/>
      <c r="X5502" s="10"/>
      <c r="Y5502" s="10"/>
      <c r="Z5502" s="10"/>
      <c r="AA5502" s="13"/>
    </row>
    <row r="5503" spans="1:27">
      <c r="A5503" s="13"/>
      <c r="B5503" s="13"/>
      <c r="C5503" s="10"/>
      <c r="D5503" s="10"/>
      <c r="E5503" s="10"/>
      <c r="F5503" s="10"/>
      <c r="G5503" s="10"/>
      <c r="H5503" s="10"/>
      <c r="I5503" s="10"/>
      <c r="J5503" s="10"/>
      <c r="K5503" s="10"/>
      <c r="L5503" s="10"/>
      <c r="M5503" s="10"/>
      <c r="N5503" s="10"/>
      <c r="O5503" s="10"/>
      <c r="P5503" s="10"/>
      <c r="Q5503" s="10"/>
      <c r="R5503" s="10"/>
      <c r="S5503" s="10"/>
      <c r="T5503" s="10"/>
      <c r="U5503" s="10"/>
      <c r="V5503" s="10"/>
      <c r="W5503" s="10"/>
      <c r="X5503" s="10"/>
      <c r="Y5503" s="10"/>
      <c r="Z5503" s="10"/>
      <c r="AA5503" s="13"/>
    </row>
    <row r="5504" spans="1:27">
      <c r="A5504" s="13"/>
      <c r="B5504" s="13"/>
      <c r="C5504" s="10"/>
      <c r="D5504" s="10"/>
      <c r="E5504" s="10"/>
      <c r="F5504" s="10"/>
      <c r="G5504" s="10"/>
      <c r="H5504" s="10"/>
      <c r="I5504" s="10"/>
      <c r="J5504" s="10"/>
      <c r="K5504" s="10"/>
      <c r="L5504" s="10"/>
      <c r="M5504" s="10"/>
      <c r="N5504" s="10"/>
      <c r="O5504" s="10"/>
      <c r="P5504" s="10"/>
      <c r="Q5504" s="10"/>
      <c r="R5504" s="10"/>
      <c r="S5504" s="10"/>
      <c r="T5504" s="10"/>
      <c r="U5504" s="10"/>
      <c r="V5504" s="10"/>
      <c r="W5504" s="10"/>
      <c r="X5504" s="10"/>
      <c r="Y5504" s="10"/>
      <c r="Z5504" s="10"/>
      <c r="AA5504" s="13"/>
    </row>
    <row r="5505" spans="1:27">
      <c r="A5505" s="13"/>
      <c r="B5505" s="13"/>
      <c r="C5505" s="10"/>
      <c r="D5505" s="10"/>
      <c r="E5505" s="10"/>
      <c r="F5505" s="10"/>
      <c r="G5505" s="10"/>
      <c r="H5505" s="10"/>
      <c r="I5505" s="10"/>
      <c r="J5505" s="10"/>
      <c r="K5505" s="10"/>
      <c r="L5505" s="10"/>
      <c r="M5505" s="10"/>
      <c r="N5505" s="10"/>
      <c r="O5505" s="10"/>
      <c r="P5505" s="10"/>
      <c r="Q5505" s="10"/>
      <c r="R5505" s="10"/>
      <c r="S5505" s="10"/>
      <c r="T5505" s="10"/>
      <c r="U5505" s="10"/>
      <c r="V5505" s="10"/>
      <c r="W5505" s="10"/>
      <c r="X5505" s="10"/>
      <c r="Y5505" s="10"/>
      <c r="Z5505" s="10"/>
      <c r="AA5505" s="13"/>
    </row>
    <row r="5506" spans="1:27">
      <c r="A5506" s="13"/>
      <c r="B5506" s="13"/>
      <c r="C5506" s="10"/>
      <c r="D5506" s="10"/>
      <c r="E5506" s="10"/>
      <c r="F5506" s="10"/>
      <c r="G5506" s="10"/>
      <c r="H5506" s="10"/>
      <c r="I5506" s="10"/>
      <c r="J5506" s="10"/>
      <c r="K5506" s="10"/>
      <c r="L5506" s="10"/>
      <c r="M5506" s="10"/>
      <c r="N5506" s="10"/>
      <c r="O5506" s="10"/>
      <c r="P5506" s="10"/>
      <c r="Q5506" s="10"/>
      <c r="R5506" s="10"/>
      <c r="S5506" s="10"/>
      <c r="T5506" s="10"/>
      <c r="U5506" s="10"/>
      <c r="V5506" s="10"/>
      <c r="W5506" s="10"/>
      <c r="X5506" s="10"/>
      <c r="Y5506" s="10"/>
      <c r="Z5506" s="10"/>
      <c r="AA5506" s="13"/>
    </row>
    <row r="5507" spans="1:27">
      <c r="A5507" s="13"/>
      <c r="B5507" s="13"/>
      <c r="C5507" s="10"/>
      <c r="D5507" s="10"/>
      <c r="E5507" s="10"/>
      <c r="F5507" s="10"/>
      <c r="G5507" s="10"/>
      <c r="H5507" s="10"/>
      <c r="I5507" s="10"/>
      <c r="J5507" s="10"/>
      <c r="K5507" s="10"/>
      <c r="L5507" s="10"/>
      <c r="M5507" s="10"/>
      <c r="N5507" s="10"/>
      <c r="O5507" s="10"/>
      <c r="P5507" s="10"/>
      <c r="Q5507" s="10"/>
      <c r="R5507" s="10"/>
      <c r="S5507" s="10"/>
      <c r="T5507" s="10"/>
      <c r="U5507" s="10"/>
      <c r="V5507" s="10"/>
      <c r="W5507" s="10"/>
      <c r="X5507" s="10"/>
      <c r="Y5507" s="10"/>
      <c r="Z5507" s="10"/>
      <c r="AA5507" s="13"/>
    </row>
    <row r="5508" spans="1:27">
      <c r="A5508" s="13"/>
      <c r="B5508" s="13"/>
      <c r="C5508" s="10"/>
      <c r="D5508" s="10"/>
      <c r="E5508" s="10"/>
      <c r="F5508" s="10"/>
      <c r="G5508" s="10"/>
      <c r="H5508" s="10"/>
      <c r="I5508" s="10"/>
      <c r="J5508" s="10"/>
      <c r="K5508" s="10"/>
      <c r="L5508" s="10"/>
      <c r="M5508" s="10"/>
      <c r="N5508" s="10"/>
      <c r="O5508" s="10"/>
      <c r="P5508" s="10"/>
      <c r="Q5508" s="10"/>
      <c r="R5508" s="10"/>
      <c r="S5508" s="10"/>
      <c r="T5508" s="10"/>
      <c r="U5508" s="10"/>
      <c r="V5508" s="10"/>
      <c r="W5508" s="10"/>
      <c r="X5508" s="10"/>
      <c r="Y5508" s="10"/>
      <c r="Z5508" s="10"/>
      <c r="AA5508" s="13"/>
    </row>
    <row r="5509" spans="1:27">
      <c r="A5509" s="13"/>
      <c r="B5509" s="13"/>
      <c r="C5509" s="10"/>
      <c r="D5509" s="10"/>
      <c r="E5509" s="10"/>
      <c r="F5509" s="10"/>
      <c r="G5509" s="10"/>
      <c r="H5509" s="10"/>
      <c r="I5509" s="10"/>
      <c r="J5509" s="10"/>
      <c r="K5509" s="10"/>
      <c r="L5509" s="10"/>
      <c r="M5509" s="10"/>
      <c r="N5509" s="10"/>
      <c r="O5509" s="10"/>
      <c r="P5509" s="10"/>
      <c r="Q5509" s="10"/>
      <c r="R5509" s="10"/>
      <c r="S5509" s="10"/>
      <c r="T5509" s="10"/>
      <c r="U5509" s="10"/>
      <c r="V5509" s="10"/>
      <c r="W5509" s="10"/>
      <c r="X5509" s="10"/>
      <c r="Y5509" s="10"/>
      <c r="Z5509" s="10"/>
      <c r="AA5509" s="13"/>
    </row>
    <row r="5510" spans="1:27">
      <c r="A5510" s="13"/>
      <c r="B5510" s="13"/>
      <c r="C5510" s="10"/>
      <c r="D5510" s="10"/>
      <c r="E5510" s="10"/>
      <c r="F5510" s="10"/>
      <c r="G5510" s="10"/>
      <c r="H5510" s="10"/>
      <c r="I5510" s="10"/>
      <c r="J5510" s="10"/>
      <c r="K5510" s="10"/>
      <c r="L5510" s="10"/>
      <c r="M5510" s="10"/>
      <c r="N5510" s="10"/>
      <c r="O5510" s="10"/>
      <c r="P5510" s="10"/>
      <c r="Q5510" s="10"/>
      <c r="R5510" s="10"/>
      <c r="S5510" s="10"/>
      <c r="T5510" s="10"/>
      <c r="U5510" s="10"/>
      <c r="V5510" s="10"/>
      <c r="W5510" s="10"/>
      <c r="X5510" s="10"/>
      <c r="Y5510" s="10"/>
      <c r="Z5510" s="10"/>
      <c r="AA5510" s="13"/>
    </row>
    <row r="5511" spans="1:27">
      <c r="A5511" s="13"/>
      <c r="B5511" s="13"/>
      <c r="C5511" s="10"/>
      <c r="D5511" s="10"/>
      <c r="E5511" s="10"/>
      <c r="F5511" s="10"/>
      <c r="G5511" s="10"/>
      <c r="H5511" s="10"/>
      <c r="I5511" s="10"/>
      <c r="J5511" s="10"/>
      <c r="K5511" s="10"/>
      <c r="L5511" s="10"/>
      <c r="M5511" s="10"/>
      <c r="N5511" s="10"/>
      <c r="O5511" s="10"/>
      <c r="P5511" s="10"/>
      <c r="Q5511" s="10"/>
      <c r="R5511" s="10"/>
      <c r="S5511" s="10"/>
      <c r="T5511" s="10"/>
      <c r="U5511" s="10"/>
      <c r="V5511" s="10"/>
      <c r="W5511" s="10"/>
      <c r="X5511" s="10"/>
      <c r="Y5511" s="10"/>
      <c r="Z5511" s="10"/>
      <c r="AA5511" s="13"/>
    </row>
    <row r="5512" spans="1:27">
      <c r="A5512" s="13"/>
      <c r="B5512" s="13"/>
      <c r="C5512" s="10"/>
      <c r="D5512" s="10"/>
      <c r="E5512" s="10"/>
      <c r="F5512" s="10"/>
      <c r="G5512" s="10"/>
      <c r="H5512" s="10"/>
      <c r="I5512" s="10"/>
      <c r="J5512" s="10"/>
      <c r="K5512" s="10"/>
      <c r="L5512" s="10"/>
      <c r="M5512" s="10"/>
      <c r="N5512" s="10"/>
      <c r="O5512" s="10"/>
      <c r="P5512" s="10"/>
      <c r="Q5512" s="10"/>
      <c r="R5512" s="10"/>
      <c r="S5512" s="10"/>
      <c r="T5512" s="10"/>
      <c r="U5512" s="10"/>
      <c r="V5512" s="10"/>
      <c r="W5512" s="10"/>
      <c r="X5512" s="10"/>
      <c r="Y5512" s="10"/>
      <c r="Z5512" s="10"/>
      <c r="AA5512" s="13"/>
    </row>
    <row r="5513" spans="1:27">
      <c r="A5513" s="13"/>
      <c r="B5513" s="13"/>
      <c r="C5513" s="10"/>
      <c r="D5513" s="10"/>
      <c r="E5513" s="10"/>
      <c r="F5513" s="10"/>
      <c r="G5513" s="10"/>
      <c r="H5513" s="10"/>
      <c r="I5513" s="10"/>
      <c r="J5513" s="10"/>
      <c r="K5513" s="10"/>
      <c r="L5513" s="10"/>
      <c r="M5513" s="10"/>
      <c r="N5513" s="10"/>
      <c r="O5513" s="10"/>
      <c r="P5513" s="10"/>
      <c r="Q5513" s="10"/>
      <c r="R5513" s="10"/>
      <c r="S5513" s="10"/>
      <c r="T5513" s="10"/>
      <c r="U5513" s="10"/>
      <c r="V5513" s="10"/>
      <c r="W5513" s="10"/>
      <c r="X5513" s="10"/>
      <c r="Y5513" s="10"/>
      <c r="Z5513" s="10"/>
      <c r="AA5513" s="13"/>
    </row>
    <row r="5514" spans="1:27">
      <c r="A5514" s="13"/>
      <c r="B5514" s="13"/>
      <c r="C5514" s="10"/>
      <c r="D5514" s="10"/>
      <c r="E5514" s="10"/>
      <c r="F5514" s="10"/>
      <c r="G5514" s="10"/>
      <c r="H5514" s="10"/>
      <c r="I5514" s="10"/>
      <c r="J5514" s="10"/>
      <c r="K5514" s="10"/>
      <c r="L5514" s="10"/>
      <c r="M5514" s="10"/>
      <c r="N5514" s="10"/>
      <c r="O5514" s="10"/>
      <c r="P5514" s="10"/>
      <c r="Q5514" s="10"/>
      <c r="R5514" s="10"/>
      <c r="S5514" s="10"/>
      <c r="T5514" s="10"/>
      <c r="U5514" s="10"/>
      <c r="V5514" s="10"/>
      <c r="W5514" s="10"/>
      <c r="X5514" s="10"/>
      <c r="Y5514" s="10"/>
      <c r="Z5514" s="10"/>
      <c r="AA5514" s="13"/>
    </row>
    <row r="5515" spans="1:27">
      <c r="A5515" s="13"/>
      <c r="B5515" s="13"/>
      <c r="C5515" s="10"/>
      <c r="D5515" s="10"/>
      <c r="E5515" s="10"/>
      <c r="F5515" s="10"/>
      <c r="G5515" s="10"/>
      <c r="H5515" s="10"/>
      <c r="I5515" s="10"/>
      <c r="J5515" s="10"/>
      <c r="K5515" s="10"/>
      <c r="L5515" s="10"/>
      <c r="M5515" s="10"/>
      <c r="N5515" s="10"/>
      <c r="O5515" s="10"/>
      <c r="P5515" s="10"/>
      <c r="Q5515" s="10"/>
      <c r="R5515" s="10"/>
      <c r="S5515" s="10"/>
      <c r="T5515" s="10"/>
      <c r="U5515" s="10"/>
      <c r="V5515" s="10"/>
      <c r="W5515" s="10"/>
      <c r="X5515" s="10"/>
      <c r="Y5515" s="10"/>
      <c r="Z5515" s="10"/>
      <c r="AA5515" s="13"/>
    </row>
    <row r="5516" spans="1:27">
      <c r="A5516" s="13"/>
      <c r="B5516" s="13"/>
      <c r="C5516" s="10"/>
      <c r="D5516" s="10"/>
      <c r="E5516" s="10"/>
      <c r="F5516" s="10"/>
      <c r="G5516" s="10"/>
      <c r="H5516" s="10"/>
      <c r="I5516" s="10"/>
      <c r="J5516" s="10"/>
      <c r="K5516" s="10"/>
      <c r="L5516" s="10"/>
      <c r="M5516" s="10"/>
      <c r="N5516" s="10"/>
      <c r="O5516" s="10"/>
      <c r="P5516" s="10"/>
      <c r="Q5516" s="10"/>
      <c r="R5516" s="10"/>
      <c r="S5516" s="10"/>
      <c r="T5516" s="10"/>
      <c r="U5516" s="10"/>
      <c r="V5516" s="10"/>
      <c r="W5516" s="10"/>
      <c r="X5516" s="10"/>
      <c r="Y5516" s="10"/>
      <c r="Z5516" s="10"/>
      <c r="AA5516" s="13"/>
    </row>
    <row r="5517" spans="1:27">
      <c r="A5517" s="13"/>
      <c r="B5517" s="13"/>
      <c r="C5517" s="10"/>
      <c r="D5517" s="10"/>
      <c r="E5517" s="10"/>
      <c r="F5517" s="10"/>
      <c r="G5517" s="10"/>
      <c r="H5517" s="10"/>
      <c r="I5517" s="10"/>
      <c r="J5517" s="10"/>
      <c r="K5517" s="10"/>
      <c r="L5517" s="10"/>
      <c r="M5517" s="10"/>
      <c r="N5517" s="10"/>
      <c r="O5517" s="10"/>
      <c r="P5517" s="10"/>
      <c r="Q5517" s="10"/>
      <c r="R5517" s="10"/>
      <c r="S5517" s="10"/>
      <c r="T5517" s="10"/>
      <c r="U5517" s="10"/>
      <c r="V5517" s="10"/>
      <c r="W5517" s="10"/>
      <c r="X5517" s="10"/>
      <c r="Y5517" s="10"/>
      <c r="Z5517" s="10"/>
      <c r="AA5517" s="13"/>
    </row>
    <row r="5518" spans="1:27">
      <c r="A5518" s="13"/>
      <c r="B5518" s="13"/>
      <c r="C5518" s="10"/>
      <c r="D5518" s="10"/>
      <c r="E5518" s="10"/>
      <c r="F5518" s="10"/>
      <c r="G5518" s="10"/>
      <c r="H5518" s="10"/>
      <c r="I5518" s="10"/>
      <c r="J5518" s="10"/>
      <c r="K5518" s="10"/>
      <c r="L5518" s="10"/>
      <c r="M5518" s="10"/>
      <c r="N5518" s="10"/>
      <c r="O5518" s="10"/>
      <c r="P5518" s="10"/>
      <c r="Q5518" s="10"/>
      <c r="R5518" s="10"/>
      <c r="S5518" s="10"/>
      <c r="T5518" s="10"/>
      <c r="U5518" s="10"/>
      <c r="V5518" s="10"/>
      <c r="W5518" s="10"/>
      <c r="X5518" s="10"/>
      <c r="Y5518" s="10"/>
      <c r="Z5518" s="10"/>
      <c r="AA5518" s="13"/>
    </row>
    <row r="5519" spans="1:27">
      <c r="A5519" s="13"/>
      <c r="B5519" s="13"/>
      <c r="C5519" s="10"/>
      <c r="D5519" s="10"/>
      <c r="E5519" s="10"/>
      <c r="F5519" s="10"/>
      <c r="G5519" s="10"/>
      <c r="H5519" s="10"/>
      <c r="I5519" s="10"/>
      <c r="J5519" s="10"/>
      <c r="K5519" s="10"/>
      <c r="L5519" s="10"/>
      <c r="M5519" s="10"/>
      <c r="N5519" s="10"/>
      <c r="O5519" s="10"/>
      <c r="P5519" s="10"/>
      <c r="Q5519" s="10"/>
      <c r="R5519" s="10"/>
      <c r="S5519" s="10"/>
      <c r="T5519" s="10"/>
      <c r="U5519" s="10"/>
      <c r="V5519" s="10"/>
      <c r="W5519" s="10"/>
      <c r="X5519" s="10"/>
      <c r="Y5519" s="10"/>
      <c r="Z5519" s="10"/>
      <c r="AA5519" s="13"/>
    </row>
    <row r="5520" spans="1:27">
      <c r="A5520" s="13"/>
      <c r="B5520" s="13"/>
      <c r="C5520" s="10"/>
      <c r="D5520" s="10"/>
      <c r="E5520" s="10"/>
      <c r="F5520" s="10"/>
      <c r="G5520" s="10"/>
      <c r="H5520" s="10"/>
      <c r="I5520" s="10"/>
      <c r="J5520" s="10"/>
      <c r="K5520" s="10"/>
      <c r="L5520" s="10"/>
      <c r="M5520" s="10"/>
      <c r="N5520" s="10"/>
      <c r="O5520" s="10"/>
      <c r="P5520" s="10"/>
      <c r="Q5520" s="10"/>
      <c r="R5520" s="10"/>
      <c r="S5520" s="10"/>
      <c r="T5520" s="10"/>
      <c r="U5520" s="10"/>
      <c r="V5520" s="10"/>
      <c r="W5520" s="10"/>
      <c r="X5520" s="10"/>
      <c r="Y5520" s="10"/>
      <c r="Z5520" s="10"/>
      <c r="AA5520" s="13"/>
    </row>
    <row r="5521" spans="1:27">
      <c r="A5521" s="13"/>
      <c r="B5521" s="13"/>
      <c r="C5521" s="10"/>
      <c r="D5521" s="10"/>
      <c r="E5521" s="10"/>
      <c r="F5521" s="10"/>
      <c r="G5521" s="10"/>
      <c r="H5521" s="10"/>
      <c r="I5521" s="10"/>
      <c r="J5521" s="10"/>
      <c r="K5521" s="10"/>
      <c r="L5521" s="10"/>
      <c r="M5521" s="10"/>
      <c r="N5521" s="10"/>
      <c r="O5521" s="10"/>
      <c r="P5521" s="10"/>
      <c r="Q5521" s="10"/>
      <c r="R5521" s="10"/>
      <c r="S5521" s="10"/>
      <c r="T5521" s="10"/>
      <c r="U5521" s="10"/>
      <c r="V5521" s="10"/>
      <c r="W5521" s="10"/>
      <c r="X5521" s="10"/>
      <c r="Y5521" s="10"/>
      <c r="Z5521" s="10"/>
      <c r="AA5521" s="13"/>
    </row>
    <row r="5522" spans="1:27">
      <c r="A5522" s="13"/>
      <c r="B5522" s="13"/>
      <c r="C5522" s="10"/>
      <c r="D5522" s="10"/>
      <c r="E5522" s="10"/>
      <c r="F5522" s="10"/>
      <c r="G5522" s="10"/>
      <c r="H5522" s="10"/>
      <c r="I5522" s="10"/>
      <c r="J5522" s="10"/>
      <c r="K5522" s="10"/>
      <c r="L5522" s="10"/>
      <c r="M5522" s="10"/>
      <c r="N5522" s="10"/>
      <c r="O5522" s="10"/>
      <c r="P5522" s="10"/>
      <c r="Q5522" s="10"/>
      <c r="R5522" s="10"/>
      <c r="S5522" s="10"/>
      <c r="T5522" s="10"/>
      <c r="U5522" s="10"/>
      <c r="V5522" s="10"/>
      <c r="W5522" s="10"/>
      <c r="X5522" s="10"/>
      <c r="Y5522" s="10"/>
      <c r="Z5522" s="10"/>
      <c r="AA5522" s="13"/>
    </row>
    <row r="5523" spans="1:27">
      <c r="A5523" s="13"/>
      <c r="B5523" s="13"/>
      <c r="C5523" s="10"/>
      <c r="D5523" s="10"/>
      <c r="E5523" s="10"/>
      <c r="F5523" s="10"/>
      <c r="G5523" s="10"/>
      <c r="H5523" s="10"/>
      <c r="I5523" s="10"/>
      <c r="J5523" s="10"/>
      <c r="K5523" s="10"/>
      <c r="L5523" s="10"/>
      <c r="M5523" s="10"/>
      <c r="N5523" s="10"/>
      <c r="O5523" s="10"/>
      <c r="P5523" s="10"/>
      <c r="Q5523" s="10"/>
      <c r="R5523" s="10"/>
      <c r="S5523" s="10"/>
      <c r="T5523" s="10"/>
      <c r="U5523" s="10"/>
      <c r="V5523" s="10"/>
      <c r="W5523" s="10"/>
      <c r="X5523" s="10"/>
      <c r="Y5523" s="10"/>
      <c r="Z5523" s="10"/>
      <c r="AA5523" s="13"/>
    </row>
    <row r="5524" spans="1:27">
      <c r="A5524" s="13"/>
      <c r="B5524" s="13"/>
      <c r="C5524" s="10"/>
      <c r="D5524" s="10"/>
      <c r="E5524" s="10"/>
      <c r="F5524" s="10"/>
      <c r="G5524" s="10"/>
      <c r="H5524" s="10"/>
      <c r="I5524" s="10"/>
      <c r="J5524" s="10"/>
      <c r="K5524" s="10"/>
      <c r="L5524" s="10"/>
      <c r="M5524" s="10"/>
      <c r="N5524" s="10"/>
      <c r="O5524" s="10"/>
      <c r="P5524" s="10"/>
      <c r="Q5524" s="10"/>
      <c r="R5524" s="10"/>
      <c r="S5524" s="10"/>
      <c r="T5524" s="10"/>
      <c r="U5524" s="10"/>
      <c r="V5524" s="10"/>
      <c r="W5524" s="10"/>
      <c r="X5524" s="10"/>
      <c r="Y5524" s="10"/>
      <c r="Z5524" s="10"/>
      <c r="AA5524" s="13"/>
    </row>
    <row r="5525" spans="1:27">
      <c r="A5525" s="13"/>
      <c r="B5525" s="13"/>
      <c r="C5525" s="10"/>
      <c r="D5525" s="10"/>
      <c r="E5525" s="10"/>
      <c r="F5525" s="10"/>
      <c r="G5525" s="10"/>
      <c r="H5525" s="10"/>
      <c r="I5525" s="10"/>
      <c r="J5525" s="10"/>
      <c r="K5525" s="10"/>
      <c r="L5525" s="10"/>
      <c r="M5525" s="10"/>
      <c r="N5525" s="10"/>
      <c r="O5525" s="10"/>
      <c r="P5525" s="10"/>
      <c r="Q5525" s="10"/>
      <c r="R5525" s="10"/>
      <c r="S5525" s="10"/>
      <c r="T5525" s="10"/>
      <c r="U5525" s="10"/>
      <c r="V5525" s="10"/>
      <c r="W5525" s="10"/>
      <c r="X5525" s="10"/>
      <c r="Y5525" s="10"/>
      <c r="Z5525" s="10"/>
      <c r="AA5525" s="13"/>
    </row>
    <row r="5526" spans="1:27">
      <c r="A5526" s="13"/>
      <c r="B5526" s="13"/>
      <c r="C5526" s="10"/>
      <c r="D5526" s="10"/>
      <c r="E5526" s="10"/>
      <c r="F5526" s="10"/>
      <c r="G5526" s="10"/>
      <c r="H5526" s="10"/>
      <c r="I5526" s="10"/>
      <c r="J5526" s="10"/>
      <c r="K5526" s="10"/>
      <c r="L5526" s="10"/>
      <c r="M5526" s="10"/>
      <c r="N5526" s="10"/>
      <c r="O5526" s="10"/>
      <c r="P5526" s="10"/>
      <c r="Q5526" s="10"/>
      <c r="R5526" s="10"/>
      <c r="S5526" s="10"/>
      <c r="T5526" s="10"/>
      <c r="U5526" s="10"/>
      <c r="V5526" s="10"/>
      <c r="W5526" s="10"/>
      <c r="X5526" s="10"/>
      <c r="Y5526" s="10"/>
      <c r="Z5526" s="10"/>
      <c r="AA5526" s="13"/>
    </row>
    <row r="5527" spans="1:27">
      <c r="A5527" s="13"/>
      <c r="B5527" s="13"/>
      <c r="C5527" s="10"/>
      <c r="D5527" s="10"/>
      <c r="E5527" s="10"/>
      <c r="F5527" s="10"/>
      <c r="G5527" s="10"/>
      <c r="H5527" s="10"/>
      <c r="I5527" s="10"/>
      <c r="J5527" s="10"/>
      <c r="K5527" s="10"/>
      <c r="L5527" s="10"/>
      <c r="M5527" s="10"/>
      <c r="N5527" s="10"/>
      <c r="O5527" s="10"/>
      <c r="P5527" s="10"/>
      <c r="Q5527" s="10"/>
      <c r="R5527" s="10"/>
      <c r="S5527" s="10"/>
      <c r="T5527" s="10"/>
      <c r="U5527" s="10"/>
      <c r="V5527" s="10"/>
      <c r="W5527" s="10"/>
      <c r="X5527" s="10"/>
      <c r="Y5527" s="10"/>
      <c r="Z5527" s="10"/>
      <c r="AA5527" s="13"/>
    </row>
    <row r="5528" spans="1:27">
      <c r="A5528" s="13"/>
      <c r="B5528" s="13"/>
      <c r="C5528" s="10"/>
      <c r="D5528" s="10"/>
      <c r="E5528" s="10"/>
      <c r="F5528" s="10"/>
      <c r="G5528" s="10"/>
      <c r="H5528" s="10"/>
      <c r="I5528" s="10"/>
      <c r="J5528" s="10"/>
      <c r="K5528" s="10"/>
      <c r="L5528" s="10"/>
      <c r="M5528" s="10"/>
      <c r="N5528" s="10"/>
      <c r="O5528" s="10"/>
      <c r="P5528" s="10"/>
      <c r="Q5528" s="10"/>
      <c r="R5528" s="10"/>
      <c r="S5528" s="10"/>
      <c r="T5528" s="10"/>
      <c r="U5528" s="10"/>
      <c r="V5528" s="10"/>
      <c r="W5528" s="10"/>
      <c r="X5528" s="10"/>
      <c r="Y5528" s="10"/>
      <c r="Z5528" s="10"/>
      <c r="AA5528" s="13"/>
    </row>
    <row r="5529" spans="1:27">
      <c r="A5529" s="13"/>
      <c r="B5529" s="13"/>
      <c r="C5529" s="10"/>
      <c r="D5529" s="10"/>
      <c r="E5529" s="10"/>
      <c r="F5529" s="10"/>
      <c r="G5529" s="10"/>
      <c r="H5529" s="10"/>
      <c r="I5529" s="10"/>
      <c r="J5529" s="10"/>
      <c r="K5529" s="10"/>
      <c r="L5529" s="10"/>
      <c r="M5529" s="10"/>
      <c r="N5529" s="10"/>
      <c r="O5529" s="10"/>
      <c r="P5529" s="10"/>
      <c r="Q5529" s="10"/>
      <c r="R5529" s="10"/>
      <c r="S5529" s="10"/>
      <c r="T5529" s="10"/>
      <c r="U5529" s="10"/>
      <c r="V5529" s="10"/>
      <c r="W5529" s="10"/>
      <c r="X5529" s="10"/>
      <c r="Y5529" s="10"/>
      <c r="Z5529" s="10"/>
      <c r="AA5529" s="13"/>
    </row>
    <row r="5530" spans="1:27">
      <c r="A5530" s="13"/>
      <c r="B5530" s="13"/>
      <c r="C5530" s="10"/>
      <c r="D5530" s="10"/>
      <c r="E5530" s="10"/>
      <c r="F5530" s="10"/>
      <c r="G5530" s="10"/>
      <c r="H5530" s="10"/>
      <c r="I5530" s="10"/>
      <c r="J5530" s="10"/>
      <c r="K5530" s="10"/>
      <c r="L5530" s="10"/>
      <c r="M5530" s="10"/>
      <c r="N5530" s="10"/>
      <c r="O5530" s="10"/>
      <c r="P5530" s="10"/>
      <c r="Q5530" s="10"/>
      <c r="R5530" s="10"/>
      <c r="S5530" s="10"/>
      <c r="T5530" s="10"/>
      <c r="U5530" s="10"/>
      <c r="V5530" s="10"/>
      <c r="W5530" s="10"/>
      <c r="X5530" s="10"/>
      <c r="Y5530" s="10"/>
      <c r="Z5530" s="10"/>
      <c r="AA5530" s="13"/>
    </row>
    <row r="5531" spans="1:27">
      <c r="A5531" s="13"/>
      <c r="B5531" s="13"/>
      <c r="C5531" s="10"/>
      <c r="D5531" s="10"/>
      <c r="E5531" s="10"/>
      <c r="F5531" s="10"/>
      <c r="G5531" s="10"/>
      <c r="H5531" s="10"/>
      <c r="I5531" s="10"/>
      <c r="J5531" s="10"/>
      <c r="K5531" s="10"/>
      <c r="L5531" s="10"/>
      <c r="M5531" s="10"/>
      <c r="N5531" s="10"/>
      <c r="O5531" s="10"/>
      <c r="P5531" s="10"/>
      <c r="Q5531" s="10"/>
      <c r="R5531" s="10"/>
      <c r="S5531" s="10"/>
      <c r="T5531" s="10"/>
      <c r="U5531" s="10"/>
      <c r="V5531" s="10"/>
      <c r="W5531" s="10"/>
      <c r="X5531" s="10"/>
      <c r="Y5531" s="10"/>
      <c r="Z5531" s="10"/>
      <c r="AA5531" s="13"/>
    </row>
    <row r="5532" spans="1:27">
      <c r="A5532" s="13"/>
      <c r="B5532" s="13"/>
      <c r="C5532" s="10"/>
      <c r="D5532" s="10"/>
      <c r="E5532" s="10"/>
      <c r="F5532" s="10"/>
      <c r="G5532" s="10"/>
      <c r="H5532" s="10"/>
      <c r="I5532" s="10"/>
      <c r="J5532" s="10"/>
      <c r="K5532" s="10"/>
      <c r="L5532" s="10"/>
      <c r="M5532" s="10"/>
      <c r="N5532" s="10"/>
      <c r="O5532" s="10"/>
      <c r="P5532" s="10"/>
      <c r="Q5532" s="10"/>
      <c r="R5532" s="10"/>
      <c r="S5532" s="10"/>
      <c r="T5532" s="10"/>
      <c r="U5532" s="10"/>
      <c r="V5532" s="10"/>
      <c r="W5532" s="10"/>
      <c r="X5532" s="10"/>
      <c r="Y5532" s="10"/>
      <c r="Z5532" s="10"/>
      <c r="AA5532" s="13"/>
    </row>
    <row r="5533" spans="1:27">
      <c r="A5533" s="13"/>
      <c r="B5533" s="13"/>
      <c r="C5533" s="10"/>
      <c r="D5533" s="10"/>
      <c r="E5533" s="10"/>
      <c r="F5533" s="10"/>
      <c r="G5533" s="10"/>
      <c r="H5533" s="10"/>
      <c r="I5533" s="10"/>
      <c r="J5533" s="10"/>
      <c r="K5533" s="10"/>
      <c r="L5533" s="10"/>
      <c r="M5533" s="10"/>
      <c r="N5533" s="10"/>
      <c r="O5533" s="10"/>
      <c r="P5533" s="10"/>
      <c r="Q5533" s="10"/>
      <c r="R5533" s="10"/>
      <c r="S5533" s="10"/>
      <c r="T5533" s="10"/>
      <c r="U5533" s="10"/>
      <c r="V5533" s="10"/>
      <c r="W5533" s="10"/>
      <c r="X5533" s="10"/>
      <c r="Y5533" s="10"/>
      <c r="Z5533" s="10"/>
      <c r="AA5533" s="13"/>
    </row>
    <row r="5534" spans="1:27">
      <c r="A5534" s="13"/>
      <c r="B5534" s="13"/>
      <c r="C5534" s="10"/>
      <c r="D5534" s="10"/>
      <c r="E5534" s="10"/>
      <c r="F5534" s="10"/>
      <c r="G5534" s="10"/>
      <c r="H5534" s="10"/>
      <c r="I5534" s="10"/>
      <c r="J5534" s="10"/>
      <c r="K5534" s="10"/>
      <c r="L5534" s="10"/>
      <c r="M5534" s="10"/>
      <c r="N5534" s="10"/>
      <c r="O5534" s="10"/>
      <c r="P5534" s="10"/>
      <c r="Q5534" s="10"/>
      <c r="R5534" s="10"/>
      <c r="S5534" s="10"/>
      <c r="T5534" s="10"/>
      <c r="U5534" s="10"/>
      <c r="V5534" s="10"/>
      <c r="W5534" s="10"/>
      <c r="X5534" s="10"/>
      <c r="Y5534" s="10"/>
      <c r="Z5534" s="10"/>
      <c r="AA5534" s="13"/>
    </row>
    <row r="5535" spans="1:27">
      <c r="A5535" s="13"/>
      <c r="B5535" s="13"/>
      <c r="C5535" s="10"/>
      <c r="D5535" s="10"/>
      <c r="E5535" s="10"/>
      <c r="F5535" s="10"/>
      <c r="G5535" s="10"/>
      <c r="H5535" s="10"/>
      <c r="I5535" s="10"/>
      <c r="J5535" s="10"/>
      <c r="K5535" s="10"/>
      <c r="L5535" s="10"/>
      <c r="M5535" s="10"/>
      <c r="N5535" s="10"/>
      <c r="O5535" s="10"/>
      <c r="P5535" s="10"/>
      <c r="Q5535" s="10"/>
      <c r="R5535" s="10"/>
      <c r="S5535" s="10"/>
      <c r="T5535" s="10"/>
      <c r="U5535" s="10"/>
      <c r="V5535" s="10"/>
      <c r="W5535" s="10"/>
      <c r="X5535" s="10"/>
      <c r="Y5535" s="10"/>
      <c r="Z5535" s="10"/>
      <c r="AA5535" s="13"/>
    </row>
    <row r="5536" spans="1:27">
      <c r="A5536" s="13"/>
      <c r="B5536" s="13"/>
      <c r="C5536" s="10"/>
      <c r="D5536" s="10"/>
      <c r="E5536" s="10"/>
      <c r="F5536" s="10"/>
      <c r="G5536" s="10"/>
      <c r="H5536" s="10"/>
      <c r="I5536" s="10"/>
      <c r="J5536" s="10"/>
      <c r="K5536" s="10"/>
      <c r="L5536" s="10"/>
      <c r="M5536" s="10"/>
      <c r="N5536" s="10"/>
      <c r="O5536" s="10"/>
      <c r="P5536" s="10"/>
      <c r="Q5536" s="10"/>
      <c r="R5536" s="10"/>
      <c r="S5536" s="10"/>
      <c r="T5536" s="10"/>
      <c r="U5536" s="10"/>
      <c r="V5536" s="10"/>
      <c r="W5536" s="10"/>
      <c r="X5536" s="10"/>
      <c r="Y5536" s="10"/>
      <c r="Z5536" s="10"/>
      <c r="AA5536" s="13"/>
    </row>
    <row r="5537" spans="1:27">
      <c r="A5537" s="13"/>
      <c r="B5537" s="13"/>
      <c r="C5537" s="10"/>
      <c r="D5537" s="10"/>
      <c r="E5537" s="10"/>
      <c r="F5537" s="10"/>
      <c r="G5537" s="10"/>
      <c r="H5537" s="10"/>
      <c r="I5537" s="10"/>
      <c r="J5537" s="10"/>
      <c r="K5537" s="10"/>
      <c r="L5537" s="10"/>
      <c r="M5537" s="10"/>
      <c r="N5537" s="10"/>
      <c r="O5537" s="10"/>
      <c r="P5537" s="10"/>
      <c r="Q5537" s="10"/>
      <c r="R5537" s="10"/>
      <c r="S5537" s="10"/>
      <c r="T5537" s="10"/>
      <c r="U5537" s="10"/>
      <c r="V5537" s="10"/>
      <c r="W5537" s="10"/>
      <c r="X5537" s="10"/>
      <c r="Y5537" s="10"/>
      <c r="Z5537" s="10"/>
      <c r="AA5537" s="13"/>
    </row>
    <row r="5538" spans="1:27">
      <c r="A5538" s="13"/>
      <c r="B5538" s="13"/>
      <c r="C5538" s="10"/>
      <c r="D5538" s="10"/>
      <c r="E5538" s="10"/>
      <c r="F5538" s="10"/>
      <c r="G5538" s="10"/>
      <c r="H5538" s="10"/>
      <c r="I5538" s="10"/>
      <c r="J5538" s="10"/>
      <c r="K5538" s="10"/>
      <c r="L5538" s="10"/>
      <c r="M5538" s="10"/>
      <c r="N5538" s="10"/>
      <c r="O5538" s="10"/>
      <c r="P5538" s="10"/>
      <c r="Q5538" s="10"/>
      <c r="R5538" s="10"/>
      <c r="S5538" s="10"/>
      <c r="T5538" s="10"/>
      <c r="U5538" s="10"/>
      <c r="V5538" s="10"/>
      <c r="W5538" s="10"/>
      <c r="X5538" s="10"/>
      <c r="Y5538" s="10"/>
      <c r="Z5538" s="10"/>
      <c r="AA5538" s="13"/>
    </row>
    <row r="5539" spans="1:27">
      <c r="A5539" s="13"/>
      <c r="B5539" s="13"/>
      <c r="C5539" s="10"/>
      <c r="D5539" s="10"/>
      <c r="E5539" s="10"/>
      <c r="F5539" s="10"/>
      <c r="G5539" s="10"/>
      <c r="H5539" s="10"/>
      <c r="I5539" s="10"/>
      <c r="J5539" s="10"/>
      <c r="K5539" s="10"/>
      <c r="L5539" s="10"/>
      <c r="M5539" s="10"/>
      <c r="N5539" s="10"/>
      <c r="O5539" s="10"/>
      <c r="P5539" s="10"/>
      <c r="Q5539" s="10"/>
      <c r="R5539" s="10"/>
      <c r="S5539" s="10"/>
      <c r="T5539" s="10"/>
      <c r="U5539" s="10"/>
      <c r="V5539" s="10"/>
      <c r="W5539" s="10"/>
      <c r="X5539" s="10"/>
      <c r="Y5539" s="10"/>
      <c r="Z5539" s="10"/>
      <c r="AA5539" s="13"/>
    </row>
    <row r="5540" spans="1:27">
      <c r="A5540" s="13"/>
      <c r="B5540" s="13"/>
      <c r="C5540" s="10"/>
      <c r="D5540" s="10"/>
      <c r="E5540" s="10"/>
      <c r="F5540" s="10"/>
      <c r="G5540" s="10"/>
      <c r="H5540" s="10"/>
      <c r="I5540" s="10"/>
      <c r="J5540" s="10"/>
      <c r="K5540" s="10"/>
      <c r="L5540" s="10"/>
      <c r="M5540" s="10"/>
      <c r="N5540" s="10"/>
      <c r="O5540" s="10"/>
      <c r="P5540" s="10"/>
      <c r="Q5540" s="10"/>
      <c r="R5540" s="10"/>
      <c r="S5540" s="10"/>
      <c r="T5540" s="10"/>
      <c r="U5540" s="10"/>
      <c r="V5540" s="10"/>
      <c r="W5540" s="10"/>
      <c r="X5540" s="10"/>
      <c r="Y5540" s="10"/>
      <c r="Z5540" s="10"/>
      <c r="AA5540" s="13"/>
    </row>
    <row r="5541" spans="1:27">
      <c r="A5541" s="13"/>
      <c r="B5541" s="13"/>
      <c r="C5541" s="10"/>
      <c r="D5541" s="10"/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  <c r="O5541" s="10"/>
      <c r="P5541" s="10"/>
      <c r="Q5541" s="10"/>
      <c r="R5541" s="10"/>
      <c r="S5541" s="10"/>
      <c r="T5541" s="10"/>
      <c r="U5541" s="10"/>
      <c r="V5541" s="10"/>
      <c r="W5541" s="10"/>
      <c r="X5541" s="10"/>
      <c r="Y5541" s="10"/>
      <c r="Z5541" s="10"/>
      <c r="AA5541" s="13"/>
    </row>
    <row r="5542" spans="1:27">
      <c r="A5542" s="13"/>
      <c r="B5542" s="13"/>
      <c r="C5542" s="10"/>
      <c r="D5542" s="10"/>
      <c r="E5542" s="10"/>
      <c r="F5542" s="10"/>
      <c r="G5542" s="10"/>
      <c r="H5542" s="10"/>
      <c r="I5542" s="10"/>
      <c r="J5542" s="10"/>
      <c r="K5542" s="10"/>
      <c r="L5542" s="10"/>
      <c r="M5542" s="10"/>
      <c r="N5542" s="10"/>
      <c r="O5542" s="10"/>
      <c r="P5542" s="10"/>
      <c r="Q5542" s="10"/>
      <c r="R5542" s="10"/>
      <c r="S5542" s="10"/>
      <c r="T5542" s="10"/>
      <c r="U5542" s="10"/>
      <c r="V5542" s="10"/>
      <c r="W5542" s="10"/>
      <c r="X5542" s="10"/>
      <c r="Y5542" s="10"/>
      <c r="Z5542" s="10"/>
      <c r="AA5542" s="13"/>
    </row>
    <row r="5543" spans="1:27">
      <c r="A5543" s="13"/>
      <c r="B5543" s="13"/>
      <c r="C5543" s="10"/>
      <c r="D5543" s="10"/>
      <c r="E5543" s="10"/>
      <c r="F5543" s="10"/>
      <c r="G5543" s="10"/>
      <c r="H5543" s="10"/>
      <c r="I5543" s="10"/>
      <c r="J5543" s="10"/>
      <c r="K5543" s="10"/>
      <c r="L5543" s="10"/>
      <c r="M5543" s="10"/>
      <c r="N5543" s="10"/>
      <c r="O5543" s="10"/>
      <c r="P5543" s="10"/>
      <c r="Q5543" s="10"/>
      <c r="R5543" s="10"/>
      <c r="S5543" s="10"/>
      <c r="T5543" s="10"/>
      <c r="U5543" s="10"/>
      <c r="V5543" s="10"/>
      <c r="W5543" s="10"/>
      <c r="X5543" s="10"/>
      <c r="Y5543" s="10"/>
      <c r="Z5543" s="10"/>
      <c r="AA5543" s="13"/>
    </row>
    <row r="5544" spans="1:27">
      <c r="A5544" s="13"/>
      <c r="B5544" s="13"/>
      <c r="C5544" s="10"/>
      <c r="D5544" s="10"/>
      <c r="E5544" s="10"/>
      <c r="F5544" s="10"/>
      <c r="G5544" s="10"/>
      <c r="H5544" s="10"/>
      <c r="I5544" s="10"/>
      <c r="J5544" s="10"/>
      <c r="K5544" s="10"/>
      <c r="L5544" s="10"/>
      <c r="M5544" s="10"/>
      <c r="N5544" s="10"/>
      <c r="O5544" s="10"/>
      <c r="P5544" s="10"/>
      <c r="Q5544" s="10"/>
      <c r="R5544" s="10"/>
      <c r="S5544" s="10"/>
      <c r="T5544" s="10"/>
      <c r="U5544" s="10"/>
      <c r="V5544" s="10"/>
      <c r="W5544" s="10"/>
      <c r="X5544" s="10"/>
      <c r="Y5544" s="10"/>
      <c r="Z5544" s="10"/>
      <c r="AA5544" s="13"/>
    </row>
    <row r="5545" spans="1:27">
      <c r="A5545" s="13"/>
      <c r="B5545" s="13"/>
      <c r="C5545" s="10"/>
      <c r="D5545" s="10"/>
      <c r="E5545" s="10"/>
      <c r="F5545" s="10"/>
      <c r="G5545" s="10"/>
      <c r="H5545" s="10"/>
      <c r="I5545" s="10"/>
      <c r="J5545" s="10"/>
      <c r="K5545" s="10"/>
      <c r="L5545" s="10"/>
      <c r="M5545" s="10"/>
      <c r="N5545" s="10"/>
      <c r="O5545" s="10"/>
      <c r="P5545" s="10"/>
      <c r="Q5545" s="10"/>
      <c r="R5545" s="10"/>
      <c r="S5545" s="10"/>
      <c r="T5545" s="10"/>
      <c r="U5545" s="10"/>
      <c r="V5545" s="10"/>
      <c r="W5545" s="10"/>
      <c r="X5545" s="10"/>
      <c r="Y5545" s="10"/>
      <c r="Z5545" s="10"/>
      <c r="AA5545" s="13"/>
    </row>
    <row r="5546" spans="1:27">
      <c r="A5546" s="13"/>
      <c r="B5546" s="13"/>
      <c r="C5546" s="10"/>
      <c r="D5546" s="10"/>
      <c r="E5546" s="10"/>
      <c r="F5546" s="10"/>
      <c r="G5546" s="10"/>
      <c r="H5546" s="10"/>
      <c r="I5546" s="10"/>
      <c r="J5546" s="10"/>
      <c r="K5546" s="10"/>
      <c r="L5546" s="10"/>
      <c r="M5546" s="10"/>
      <c r="N5546" s="10"/>
      <c r="O5546" s="10"/>
      <c r="P5546" s="10"/>
      <c r="Q5546" s="10"/>
      <c r="R5546" s="10"/>
      <c r="S5546" s="10"/>
      <c r="T5546" s="10"/>
      <c r="U5546" s="10"/>
      <c r="V5546" s="10"/>
      <c r="W5546" s="10"/>
      <c r="X5546" s="10"/>
      <c r="Y5546" s="10"/>
      <c r="Z5546" s="10"/>
      <c r="AA5546" s="13"/>
    </row>
    <row r="5547" spans="1:27">
      <c r="A5547" s="13"/>
      <c r="B5547" s="13"/>
      <c r="C5547" s="10"/>
      <c r="D5547" s="10"/>
      <c r="E5547" s="10"/>
      <c r="F5547" s="10"/>
      <c r="G5547" s="10"/>
      <c r="H5547" s="10"/>
      <c r="I5547" s="10"/>
      <c r="J5547" s="10"/>
      <c r="K5547" s="10"/>
      <c r="L5547" s="10"/>
      <c r="M5547" s="10"/>
      <c r="N5547" s="10"/>
      <c r="O5547" s="10"/>
      <c r="P5547" s="10"/>
      <c r="Q5547" s="10"/>
      <c r="R5547" s="10"/>
      <c r="S5547" s="10"/>
      <c r="T5547" s="10"/>
      <c r="U5547" s="10"/>
      <c r="V5547" s="10"/>
      <c r="W5547" s="10"/>
      <c r="X5547" s="10"/>
      <c r="Y5547" s="10"/>
      <c r="Z5547" s="10"/>
      <c r="AA5547" s="13"/>
    </row>
    <row r="5548" spans="1:27">
      <c r="A5548" s="13"/>
      <c r="B5548" s="13"/>
      <c r="C5548" s="10"/>
      <c r="D5548" s="10"/>
      <c r="E5548" s="10"/>
      <c r="F5548" s="10"/>
      <c r="G5548" s="10"/>
      <c r="H5548" s="10"/>
      <c r="I5548" s="10"/>
      <c r="J5548" s="10"/>
      <c r="K5548" s="10"/>
      <c r="L5548" s="10"/>
      <c r="M5548" s="10"/>
      <c r="N5548" s="10"/>
      <c r="O5548" s="10"/>
      <c r="P5548" s="10"/>
      <c r="Q5548" s="10"/>
      <c r="R5548" s="10"/>
      <c r="S5548" s="10"/>
      <c r="T5548" s="10"/>
      <c r="U5548" s="10"/>
      <c r="V5548" s="10"/>
      <c r="W5548" s="10"/>
      <c r="X5548" s="10"/>
      <c r="Y5548" s="10"/>
      <c r="Z5548" s="10"/>
      <c r="AA5548" s="13"/>
    </row>
    <row r="5549" spans="1:27">
      <c r="A5549" s="13"/>
      <c r="B5549" s="13"/>
      <c r="C5549" s="10"/>
      <c r="D5549" s="10"/>
      <c r="E5549" s="10"/>
      <c r="F5549" s="10"/>
      <c r="G5549" s="10"/>
      <c r="H5549" s="10"/>
      <c r="I5549" s="10"/>
      <c r="J5549" s="10"/>
      <c r="K5549" s="10"/>
      <c r="L5549" s="10"/>
      <c r="M5549" s="10"/>
      <c r="N5549" s="10"/>
      <c r="O5549" s="10"/>
      <c r="P5549" s="10"/>
      <c r="Q5549" s="10"/>
      <c r="R5549" s="10"/>
      <c r="S5549" s="10"/>
      <c r="T5549" s="10"/>
      <c r="U5549" s="10"/>
      <c r="V5549" s="10"/>
      <c r="W5549" s="10"/>
      <c r="X5549" s="10"/>
      <c r="Y5549" s="10"/>
      <c r="Z5549" s="10"/>
      <c r="AA5549" s="13"/>
    </row>
    <row r="5550" spans="1:27">
      <c r="A5550" s="13"/>
      <c r="B5550" s="13"/>
      <c r="C5550" s="10"/>
      <c r="D5550" s="10"/>
      <c r="E5550" s="10"/>
      <c r="F5550" s="10"/>
      <c r="G5550" s="10"/>
      <c r="H5550" s="10"/>
      <c r="I5550" s="10"/>
      <c r="J5550" s="10"/>
      <c r="K5550" s="10"/>
      <c r="L5550" s="10"/>
      <c r="M5550" s="10"/>
      <c r="N5550" s="10"/>
      <c r="O5550" s="10"/>
      <c r="P5550" s="10"/>
      <c r="Q5550" s="10"/>
      <c r="R5550" s="10"/>
      <c r="S5550" s="10"/>
      <c r="T5550" s="10"/>
      <c r="U5550" s="10"/>
      <c r="V5550" s="10"/>
      <c r="W5550" s="10"/>
      <c r="X5550" s="10"/>
      <c r="Y5550" s="10"/>
      <c r="Z5550" s="10"/>
      <c r="AA5550" s="13"/>
    </row>
    <row r="5551" spans="1:27">
      <c r="A5551" s="13"/>
      <c r="B5551" s="13"/>
      <c r="C5551" s="10"/>
      <c r="D5551" s="10"/>
      <c r="E5551" s="10"/>
      <c r="F5551" s="10"/>
      <c r="G5551" s="10"/>
      <c r="H5551" s="10"/>
      <c r="I5551" s="10"/>
      <c r="J5551" s="10"/>
      <c r="K5551" s="10"/>
      <c r="L5551" s="10"/>
      <c r="M5551" s="10"/>
      <c r="N5551" s="10"/>
      <c r="O5551" s="10"/>
      <c r="P5551" s="10"/>
      <c r="Q5551" s="10"/>
      <c r="R5551" s="10"/>
      <c r="S5551" s="10"/>
      <c r="T5551" s="10"/>
      <c r="U5551" s="10"/>
      <c r="V5551" s="10"/>
      <c r="W5551" s="10"/>
      <c r="X5551" s="10"/>
      <c r="Y5551" s="10"/>
      <c r="Z5551" s="10"/>
      <c r="AA5551" s="13"/>
    </row>
    <row r="5552" spans="1:27">
      <c r="A5552" s="13"/>
      <c r="B5552" s="13"/>
      <c r="C5552" s="10"/>
      <c r="D5552" s="10"/>
      <c r="E5552" s="10"/>
      <c r="F5552" s="10"/>
      <c r="G5552" s="10"/>
      <c r="H5552" s="10"/>
      <c r="I5552" s="10"/>
      <c r="J5552" s="10"/>
      <c r="K5552" s="10"/>
      <c r="L5552" s="10"/>
      <c r="M5552" s="10"/>
      <c r="N5552" s="10"/>
      <c r="O5552" s="10"/>
      <c r="P5552" s="10"/>
      <c r="Q5552" s="10"/>
      <c r="R5552" s="10"/>
      <c r="S5552" s="10"/>
      <c r="T5552" s="10"/>
      <c r="U5552" s="10"/>
      <c r="V5552" s="10"/>
      <c r="W5552" s="10"/>
      <c r="X5552" s="10"/>
      <c r="Y5552" s="10"/>
      <c r="Z5552" s="10"/>
      <c r="AA5552" s="13"/>
    </row>
    <row r="5553" spans="1:27">
      <c r="A5553" s="13"/>
      <c r="B5553" s="13"/>
      <c r="C5553" s="10"/>
      <c r="D5553" s="10"/>
      <c r="E5553" s="10"/>
      <c r="F5553" s="10"/>
      <c r="G5553" s="10"/>
      <c r="H5553" s="10"/>
      <c r="I5553" s="10"/>
      <c r="J5553" s="10"/>
      <c r="K5553" s="10"/>
      <c r="L5553" s="10"/>
      <c r="M5553" s="10"/>
      <c r="N5553" s="10"/>
      <c r="O5553" s="10"/>
      <c r="P5553" s="10"/>
      <c r="Q5553" s="10"/>
      <c r="R5553" s="10"/>
      <c r="S5553" s="10"/>
      <c r="T5553" s="10"/>
      <c r="U5553" s="10"/>
      <c r="V5553" s="10"/>
      <c r="W5553" s="10"/>
      <c r="X5553" s="10"/>
      <c r="Y5553" s="10"/>
      <c r="Z5553" s="10"/>
      <c r="AA5553" s="13"/>
    </row>
    <row r="5554" spans="1:27">
      <c r="A5554" s="13"/>
      <c r="B5554" s="13"/>
      <c r="C5554" s="10"/>
      <c r="D5554" s="10"/>
      <c r="E5554" s="10"/>
      <c r="F5554" s="10"/>
      <c r="G5554" s="10"/>
      <c r="H5554" s="10"/>
      <c r="I5554" s="10"/>
      <c r="J5554" s="10"/>
      <c r="K5554" s="10"/>
      <c r="L5554" s="10"/>
      <c r="M5554" s="10"/>
      <c r="N5554" s="10"/>
      <c r="O5554" s="10"/>
      <c r="P5554" s="10"/>
      <c r="Q5554" s="10"/>
      <c r="R5554" s="10"/>
      <c r="S5554" s="10"/>
      <c r="T5554" s="10"/>
      <c r="U5554" s="10"/>
      <c r="V5554" s="10"/>
      <c r="W5554" s="10"/>
      <c r="X5554" s="10"/>
      <c r="Y5554" s="10"/>
      <c r="Z5554" s="10"/>
      <c r="AA5554" s="13"/>
    </row>
    <row r="5555" spans="1:27">
      <c r="A5555" s="13"/>
      <c r="B5555" s="13"/>
      <c r="C5555" s="10"/>
      <c r="D5555" s="10"/>
      <c r="E5555" s="10"/>
      <c r="F5555" s="10"/>
      <c r="G5555" s="10"/>
      <c r="H5555" s="10"/>
      <c r="I5555" s="10"/>
      <c r="J5555" s="10"/>
      <c r="K5555" s="10"/>
      <c r="L5555" s="10"/>
      <c r="M5555" s="10"/>
      <c r="N5555" s="10"/>
      <c r="O5555" s="10"/>
      <c r="P5555" s="10"/>
      <c r="Q5555" s="10"/>
      <c r="R5555" s="10"/>
      <c r="S5555" s="10"/>
      <c r="T5555" s="10"/>
      <c r="U5555" s="10"/>
      <c r="V5555" s="10"/>
      <c r="W5555" s="10"/>
      <c r="X5555" s="10"/>
      <c r="Y5555" s="10"/>
      <c r="Z5555" s="10"/>
      <c r="AA5555" s="13"/>
    </row>
    <row r="5556" spans="1:27">
      <c r="A5556" s="13"/>
      <c r="B5556" s="13"/>
      <c r="C5556" s="10"/>
      <c r="D5556" s="10"/>
      <c r="E5556" s="10"/>
      <c r="F5556" s="10"/>
      <c r="G5556" s="10"/>
      <c r="H5556" s="10"/>
      <c r="I5556" s="10"/>
      <c r="J5556" s="10"/>
      <c r="K5556" s="10"/>
      <c r="L5556" s="10"/>
      <c r="M5556" s="10"/>
      <c r="N5556" s="10"/>
      <c r="O5556" s="10"/>
      <c r="P5556" s="10"/>
      <c r="Q5556" s="10"/>
      <c r="R5556" s="10"/>
      <c r="S5556" s="10"/>
      <c r="T5556" s="10"/>
      <c r="U5556" s="10"/>
      <c r="V5556" s="10"/>
      <c r="W5556" s="10"/>
      <c r="X5556" s="10"/>
      <c r="Y5556" s="10"/>
      <c r="Z5556" s="10"/>
      <c r="AA5556" s="13"/>
    </row>
    <row r="5557" spans="1:27">
      <c r="A5557" s="13"/>
      <c r="B5557" s="13"/>
      <c r="C5557" s="10"/>
      <c r="D5557" s="10"/>
      <c r="E5557" s="10"/>
      <c r="F5557" s="10"/>
      <c r="G5557" s="10"/>
      <c r="H5557" s="10"/>
      <c r="I5557" s="10"/>
      <c r="J5557" s="10"/>
      <c r="K5557" s="10"/>
      <c r="L5557" s="10"/>
      <c r="M5557" s="10"/>
      <c r="N5557" s="10"/>
      <c r="O5557" s="10"/>
      <c r="P5557" s="10"/>
      <c r="Q5557" s="10"/>
      <c r="R5557" s="10"/>
      <c r="S5557" s="10"/>
      <c r="T5557" s="10"/>
      <c r="U5557" s="10"/>
      <c r="V5557" s="10"/>
      <c r="W5557" s="10"/>
      <c r="X5557" s="10"/>
      <c r="Y5557" s="10"/>
      <c r="Z5557" s="10"/>
      <c r="AA5557" s="13"/>
    </row>
    <row r="5558" spans="1:27">
      <c r="A5558" s="13"/>
      <c r="B5558" s="13"/>
      <c r="C5558" s="10"/>
      <c r="D5558" s="10"/>
      <c r="E5558" s="10"/>
      <c r="F5558" s="10"/>
      <c r="G5558" s="10"/>
      <c r="H5558" s="10"/>
      <c r="I5558" s="10"/>
      <c r="J5558" s="10"/>
      <c r="K5558" s="10"/>
      <c r="L5558" s="10"/>
      <c r="M5558" s="10"/>
      <c r="N5558" s="10"/>
      <c r="O5558" s="10"/>
      <c r="P5558" s="10"/>
      <c r="Q5558" s="10"/>
      <c r="R5558" s="10"/>
      <c r="S5558" s="10"/>
      <c r="T5558" s="10"/>
      <c r="U5558" s="10"/>
      <c r="V5558" s="10"/>
      <c r="W5558" s="10"/>
      <c r="X5558" s="10"/>
      <c r="Y5558" s="10"/>
      <c r="Z5558" s="10"/>
      <c r="AA5558" s="13"/>
    </row>
    <row r="5559" spans="1:27">
      <c r="A5559" s="13"/>
      <c r="B5559" s="13"/>
      <c r="C5559" s="10"/>
      <c r="D5559" s="10"/>
      <c r="E5559" s="10"/>
      <c r="F5559" s="10"/>
      <c r="G5559" s="10"/>
      <c r="H5559" s="10"/>
      <c r="I5559" s="10"/>
      <c r="J5559" s="10"/>
      <c r="K5559" s="10"/>
      <c r="L5559" s="10"/>
      <c r="M5559" s="10"/>
      <c r="N5559" s="10"/>
      <c r="O5559" s="10"/>
      <c r="P5559" s="10"/>
      <c r="Q5559" s="10"/>
      <c r="R5559" s="10"/>
      <c r="S5559" s="10"/>
      <c r="T5559" s="10"/>
      <c r="U5559" s="10"/>
      <c r="V5559" s="10"/>
      <c r="W5559" s="10"/>
      <c r="X5559" s="10"/>
      <c r="Y5559" s="10"/>
      <c r="Z5559" s="10"/>
      <c r="AA5559" s="13"/>
    </row>
    <row r="5560" spans="1:27">
      <c r="A5560" s="13"/>
      <c r="B5560" s="13"/>
      <c r="C5560" s="10"/>
      <c r="D5560" s="10"/>
      <c r="E5560" s="10"/>
      <c r="F5560" s="10"/>
      <c r="G5560" s="10"/>
      <c r="H5560" s="10"/>
      <c r="I5560" s="10"/>
      <c r="J5560" s="10"/>
      <c r="K5560" s="10"/>
      <c r="L5560" s="10"/>
      <c r="M5560" s="10"/>
      <c r="N5560" s="10"/>
      <c r="O5560" s="10"/>
      <c r="P5560" s="10"/>
      <c r="Q5560" s="10"/>
      <c r="R5560" s="10"/>
      <c r="S5560" s="10"/>
      <c r="T5560" s="10"/>
      <c r="U5560" s="10"/>
      <c r="V5560" s="10"/>
      <c r="W5560" s="10"/>
      <c r="X5560" s="10"/>
      <c r="Y5560" s="10"/>
      <c r="Z5560" s="10"/>
      <c r="AA5560" s="13"/>
    </row>
    <row r="5561" spans="1:27">
      <c r="A5561" s="13"/>
      <c r="B5561" s="13"/>
      <c r="C5561" s="10"/>
      <c r="D5561" s="10"/>
      <c r="E5561" s="10"/>
      <c r="F5561" s="10"/>
      <c r="G5561" s="10"/>
      <c r="H5561" s="10"/>
      <c r="I5561" s="10"/>
      <c r="J5561" s="10"/>
      <c r="K5561" s="10"/>
      <c r="L5561" s="10"/>
      <c r="M5561" s="10"/>
      <c r="N5561" s="10"/>
      <c r="O5561" s="10"/>
      <c r="P5561" s="10"/>
      <c r="Q5561" s="10"/>
      <c r="R5561" s="10"/>
      <c r="S5561" s="10"/>
      <c r="T5561" s="10"/>
      <c r="U5561" s="10"/>
      <c r="V5561" s="10"/>
      <c r="W5561" s="10"/>
      <c r="X5561" s="10"/>
      <c r="Y5561" s="10"/>
      <c r="Z5561" s="10"/>
      <c r="AA5561" s="13"/>
    </row>
    <row r="5562" spans="1:27">
      <c r="A5562" s="13"/>
      <c r="B5562" s="13"/>
      <c r="C5562" s="10"/>
      <c r="D5562" s="10"/>
      <c r="E5562" s="10"/>
      <c r="F5562" s="10"/>
      <c r="G5562" s="10"/>
      <c r="H5562" s="10"/>
      <c r="I5562" s="10"/>
      <c r="J5562" s="10"/>
      <c r="K5562" s="10"/>
      <c r="L5562" s="10"/>
      <c r="M5562" s="10"/>
      <c r="N5562" s="10"/>
      <c r="O5562" s="10"/>
      <c r="P5562" s="10"/>
      <c r="Q5562" s="10"/>
      <c r="R5562" s="10"/>
      <c r="S5562" s="10"/>
      <c r="T5562" s="10"/>
      <c r="U5562" s="10"/>
      <c r="V5562" s="10"/>
      <c r="W5562" s="10"/>
      <c r="X5562" s="10"/>
      <c r="Y5562" s="10"/>
      <c r="Z5562" s="10"/>
      <c r="AA5562" s="13"/>
    </row>
    <row r="5563" spans="1:27">
      <c r="A5563" s="13"/>
      <c r="B5563" s="13"/>
      <c r="C5563" s="10"/>
      <c r="D5563" s="10"/>
      <c r="E5563" s="10"/>
      <c r="F5563" s="10"/>
      <c r="G5563" s="10"/>
      <c r="H5563" s="10"/>
      <c r="I5563" s="10"/>
      <c r="J5563" s="10"/>
      <c r="K5563" s="10"/>
      <c r="L5563" s="10"/>
      <c r="M5563" s="10"/>
      <c r="N5563" s="10"/>
      <c r="O5563" s="10"/>
      <c r="P5563" s="10"/>
      <c r="Q5563" s="10"/>
      <c r="R5563" s="10"/>
      <c r="S5563" s="10"/>
      <c r="T5563" s="10"/>
      <c r="U5563" s="10"/>
      <c r="V5563" s="10"/>
      <c r="W5563" s="10"/>
      <c r="X5563" s="10"/>
      <c r="Y5563" s="10"/>
      <c r="Z5563" s="10"/>
      <c r="AA5563" s="13"/>
    </row>
    <row r="5564" spans="1:27">
      <c r="A5564" s="13"/>
      <c r="B5564" s="13"/>
      <c r="C5564" s="10"/>
      <c r="D5564" s="10"/>
      <c r="E5564" s="10"/>
      <c r="F5564" s="10"/>
      <c r="G5564" s="10"/>
      <c r="H5564" s="10"/>
      <c r="I5564" s="10"/>
      <c r="J5564" s="10"/>
      <c r="K5564" s="10"/>
      <c r="L5564" s="10"/>
      <c r="M5564" s="10"/>
      <c r="N5564" s="10"/>
      <c r="O5564" s="10"/>
      <c r="P5564" s="10"/>
      <c r="Q5564" s="10"/>
      <c r="R5564" s="10"/>
      <c r="S5564" s="10"/>
      <c r="T5564" s="10"/>
      <c r="U5564" s="10"/>
      <c r="V5564" s="10"/>
      <c r="W5564" s="10"/>
      <c r="X5564" s="10"/>
      <c r="Y5564" s="10"/>
      <c r="Z5564" s="10"/>
      <c r="AA5564" s="13"/>
    </row>
    <row r="5565" spans="1:27">
      <c r="A5565" s="13"/>
      <c r="B5565" s="13"/>
      <c r="C5565" s="10"/>
      <c r="D5565" s="10"/>
      <c r="E5565" s="10"/>
      <c r="F5565" s="10"/>
      <c r="G5565" s="10"/>
      <c r="H5565" s="10"/>
      <c r="I5565" s="10"/>
      <c r="J5565" s="10"/>
      <c r="K5565" s="10"/>
      <c r="L5565" s="10"/>
      <c r="M5565" s="10"/>
      <c r="N5565" s="10"/>
      <c r="O5565" s="10"/>
      <c r="P5565" s="10"/>
      <c r="Q5565" s="10"/>
      <c r="R5565" s="10"/>
      <c r="S5565" s="10"/>
      <c r="T5565" s="10"/>
      <c r="U5565" s="10"/>
      <c r="V5565" s="10"/>
      <c r="W5565" s="10"/>
      <c r="X5565" s="10"/>
      <c r="Y5565" s="10"/>
      <c r="Z5565" s="10"/>
      <c r="AA5565" s="13"/>
    </row>
    <row r="5566" spans="1:27">
      <c r="A5566" s="13"/>
      <c r="B5566" s="13"/>
      <c r="C5566" s="10"/>
      <c r="D5566" s="10"/>
      <c r="E5566" s="10"/>
      <c r="F5566" s="10"/>
      <c r="G5566" s="10"/>
      <c r="H5566" s="10"/>
      <c r="I5566" s="10"/>
      <c r="J5566" s="10"/>
      <c r="K5566" s="10"/>
      <c r="L5566" s="10"/>
      <c r="M5566" s="10"/>
      <c r="N5566" s="10"/>
      <c r="O5566" s="10"/>
      <c r="P5566" s="10"/>
      <c r="Q5566" s="10"/>
      <c r="R5566" s="10"/>
      <c r="S5566" s="10"/>
      <c r="T5566" s="10"/>
      <c r="U5566" s="10"/>
      <c r="V5566" s="10"/>
      <c r="W5566" s="10"/>
      <c r="X5566" s="10"/>
      <c r="Y5566" s="10"/>
      <c r="Z5566" s="10"/>
      <c r="AA5566" s="13"/>
    </row>
    <row r="5567" spans="1:27">
      <c r="A5567" s="13"/>
      <c r="B5567" s="13"/>
      <c r="C5567" s="10"/>
      <c r="D5567" s="10"/>
      <c r="E5567" s="10"/>
      <c r="F5567" s="10"/>
      <c r="G5567" s="10"/>
      <c r="H5567" s="10"/>
      <c r="I5567" s="10"/>
      <c r="J5567" s="10"/>
      <c r="K5567" s="10"/>
      <c r="L5567" s="10"/>
      <c r="M5567" s="10"/>
      <c r="N5567" s="10"/>
      <c r="O5567" s="10"/>
      <c r="P5567" s="10"/>
      <c r="Q5567" s="10"/>
      <c r="R5567" s="10"/>
      <c r="S5567" s="10"/>
      <c r="T5567" s="10"/>
      <c r="U5567" s="10"/>
      <c r="V5567" s="10"/>
      <c r="W5567" s="10"/>
      <c r="X5567" s="10"/>
      <c r="Y5567" s="10"/>
      <c r="Z5567" s="10"/>
      <c r="AA5567" s="13"/>
    </row>
    <row r="5568" spans="1:27">
      <c r="A5568" s="13"/>
      <c r="B5568" s="13"/>
      <c r="C5568" s="10"/>
      <c r="D5568" s="10"/>
      <c r="E5568" s="10"/>
      <c r="F5568" s="10"/>
      <c r="G5568" s="10"/>
      <c r="H5568" s="10"/>
      <c r="I5568" s="10"/>
      <c r="J5568" s="10"/>
      <c r="K5568" s="10"/>
      <c r="L5568" s="10"/>
      <c r="M5568" s="10"/>
      <c r="N5568" s="10"/>
      <c r="O5568" s="10"/>
      <c r="P5568" s="10"/>
      <c r="Q5568" s="10"/>
      <c r="R5568" s="10"/>
      <c r="S5568" s="10"/>
      <c r="T5568" s="10"/>
      <c r="U5568" s="10"/>
      <c r="V5568" s="10"/>
      <c r="W5568" s="10"/>
      <c r="X5568" s="10"/>
      <c r="Y5568" s="10"/>
      <c r="Z5568" s="10"/>
      <c r="AA5568" s="13"/>
    </row>
    <row r="5569" spans="1:27">
      <c r="A5569" s="13"/>
      <c r="B5569" s="13"/>
      <c r="C5569" s="10"/>
      <c r="D5569" s="10"/>
      <c r="E5569" s="10"/>
      <c r="F5569" s="10"/>
      <c r="G5569" s="10"/>
      <c r="H5569" s="10"/>
      <c r="I5569" s="10"/>
      <c r="J5569" s="10"/>
      <c r="K5569" s="10"/>
      <c r="L5569" s="10"/>
      <c r="M5569" s="10"/>
      <c r="N5569" s="10"/>
      <c r="O5569" s="10"/>
      <c r="P5569" s="10"/>
      <c r="Q5569" s="10"/>
      <c r="R5569" s="10"/>
      <c r="S5569" s="10"/>
      <c r="T5569" s="10"/>
      <c r="U5569" s="10"/>
      <c r="V5569" s="10"/>
      <c r="W5569" s="10"/>
      <c r="X5569" s="10"/>
      <c r="Y5569" s="10"/>
      <c r="Z5569" s="10"/>
      <c r="AA5569" s="13"/>
    </row>
    <row r="5570" spans="1:27">
      <c r="A5570" s="13"/>
      <c r="B5570" s="13"/>
      <c r="C5570" s="10"/>
      <c r="D5570" s="10"/>
      <c r="E5570" s="10"/>
      <c r="F5570" s="10"/>
      <c r="G5570" s="10"/>
      <c r="H5570" s="10"/>
      <c r="I5570" s="10"/>
      <c r="J5570" s="10"/>
      <c r="K5570" s="10"/>
      <c r="L5570" s="10"/>
      <c r="M5570" s="10"/>
      <c r="N5570" s="10"/>
      <c r="O5570" s="10"/>
      <c r="P5570" s="10"/>
      <c r="Q5570" s="10"/>
      <c r="R5570" s="10"/>
      <c r="S5570" s="10"/>
      <c r="T5570" s="10"/>
      <c r="U5570" s="10"/>
      <c r="V5570" s="10"/>
      <c r="W5570" s="10"/>
      <c r="X5570" s="10"/>
      <c r="Y5570" s="10"/>
      <c r="Z5570" s="10"/>
      <c r="AA5570" s="13"/>
    </row>
    <row r="5571" spans="1:27">
      <c r="A5571" s="13"/>
      <c r="B5571" s="13"/>
      <c r="C5571" s="10"/>
      <c r="D5571" s="10"/>
      <c r="E5571" s="10"/>
      <c r="F5571" s="10"/>
      <c r="G5571" s="10"/>
      <c r="H5571" s="10"/>
      <c r="I5571" s="10"/>
      <c r="J5571" s="10"/>
      <c r="K5571" s="10"/>
      <c r="L5571" s="10"/>
      <c r="M5571" s="10"/>
      <c r="N5571" s="10"/>
      <c r="O5571" s="10"/>
      <c r="P5571" s="10"/>
      <c r="Q5571" s="10"/>
      <c r="R5571" s="10"/>
      <c r="S5571" s="10"/>
      <c r="T5571" s="10"/>
      <c r="U5571" s="10"/>
      <c r="V5571" s="10"/>
      <c r="W5571" s="10"/>
      <c r="X5571" s="10"/>
      <c r="Y5571" s="10"/>
      <c r="Z5571" s="10"/>
      <c r="AA5571" s="13"/>
    </row>
    <row r="5572" spans="1:27">
      <c r="A5572" s="13"/>
      <c r="B5572" s="13"/>
      <c r="C5572" s="10"/>
      <c r="D5572" s="10"/>
      <c r="E5572" s="10"/>
      <c r="F5572" s="10"/>
      <c r="G5572" s="10"/>
      <c r="H5572" s="10"/>
      <c r="I5572" s="10"/>
      <c r="J5572" s="10"/>
      <c r="K5572" s="10"/>
      <c r="L5572" s="10"/>
      <c r="M5572" s="10"/>
      <c r="N5572" s="10"/>
      <c r="O5572" s="10"/>
      <c r="P5572" s="10"/>
      <c r="Q5572" s="10"/>
      <c r="R5572" s="10"/>
      <c r="S5572" s="10"/>
      <c r="T5572" s="10"/>
      <c r="U5572" s="10"/>
      <c r="V5572" s="10"/>
      <c r="W5572" s="10"/>
      <c r="X5572" s="10"/>
      <c r="Y5572" s="10"/>
      <c r="Z5572" s="10"/>
      <c r="AA5572" s="13"/>
    </row>
    <row r="5573" spans="1:27">
      <c r="A5573" s="13"/>
      <c r="B5573" s="13"/>
      <c r="C5573" s="10"/>
      <c r="D5573" s="10"/>
      <c r="E5573" s="10"/>
      <c r="F5573" s="10"/>
      <c r="G5573" s="10"/>
      <c r="H5573" s="10"/>
      <c r="I5573" s="10"/>
      <c r="J5573" s="10"/>
      <c r="K5573" s="10"/>
      <c r="L5573" s="10"/>
      <c r="M5573" s="10"/>
      <c r="N5573" s="10"/>
      <c r="O5573" s="10"/>
      <c r="P5573" s="10"/>
      <c r="Q5573" s="10"/>
      <c r="R5573" s="10"/>
      <c r="S5573" s="10"/>
      <c r="T5573" s="10"/>
      <c r="U5573" s="10"/>
      <c r="V5573" s="10"/>
      <c r="W5573" s="10"/>
      <c r="X5573" s="10"/>
      <c r="Y5573" s="10"/>
      <c r="Z5573" s="10"/>
      <c r="AA5573" s="13"/>
    </row>
    <row r="5574" spans="1:27">
      <c r="A5574" s="13"/>
      <c r="B5574" s="13"/>
      <c r="C5574" s="10"/>
      <c r="D5574" s="10"/>
      <c r="E5574" s="10"/>
      <c r="F5574" s="10"/>
      <c r="G5574" s="10"/>
      <c r="H5574" s="10"/>
      <c r="I5574" s="10"/>
      <c r="J5574" s="10"/>
      <c r="K5574" s="10"/>
      <c r="L5574" s="10"/>
      <c r="M5574" s="10"/>
      <c r="N5574" s="10"/>
      <c r="O5574" s="10"/>
      <c r="P5574" s="10"/>
      <c r="Q5574" s="10"/>
      <c r="R5574" s="10"/>
      <c r="S5574" s="10"/>
      <c r="T5574" s="10"/>
      <c r="U5574" s="10"/>
      <c r="V5574" s="10"/>
      <c r="W5574" s="10"/>
      <c r="X5574" s="10"/>
      <c r="Y5574" s="10"/>
      <c r="Z5574" s="10"/>
      <c r="AA5574" s="13"/>
    </row>
    <row r="5575" spans="1:27">
      <c r="A5575" s="13"/>
      <c r="B5575" s="13"/>
      <c r="C5575" s="10"/>
      <c r="D5575" s="10"/>
      <c r="E5575" s="10"/>
      <c r="F5575" s="10"/>
      <c r="G5575" s="10"/>
      <c r="H5575" s="10"/>
      <c r="I5575" s="10"/>
      <c r="J5575" s="10"/>
      <c r="K5575" s="10"/>
      <c r="L5575" s="10"/>
      <c r="M5575" s="10"/>
      <c r="N5575" s="10"/>
      <c r="O5575" s="10"/>
      <c r="P5575" s="10"/>
      <c r="Q5575" s="10"/>
      <c r="R5575" s="10"/>
      <c r="S5575" s="10"/>
      <c r="T5575" s="10"/>
      <c r="U5575" s="10"/>
      <c r="V5575" s="10"/>
      <c r="W5575" s="10"/>
      <c r="X5575" s="10"/>
      <c r="Y5575" s="10"/>
      <c r="Z5575" s="10"/>
      <c r="AA5575" s="13"/>
    </row>
    <row r="5576" spans="1:27">
      <c r="A5576" s="13"/>
      <c r="B5576" s="13"/>
      <c r="C5576" s="10"/>
      <c r="D5576" s="10"/>
      <c r="E5576" s="10"/>
      <c r="F5576" s="10"/>
      <c r="G5576" s="10"/>
      <c r="H5576" s="10"/>
      <c r="I5576" s="10"/>
      <c r="J5576" s="10"/>
      <c r="K5576" s="10"/>
      <c r="L5576" s="10"/>
      <c r="M5576" s="10"/>
      <c r="N5576" s="10"/>
      <c r="O5576" s="10"/>
      <c r="P5576" s="10"/>
      <c r="Q5576" s="10"/>
      <c r="R5576" s="10"/>
      <c r="S5576" s="10"/>
      <c r="T5576" s="10"/>
      <c r="U5576" s="10"/>
      <c r="V5576" s="10"/>
      <c r="W5576" s="10"/>
      <c r="X5576" s="10"/>
      <c r="Y5576" s="10"/>
      <c r="Z5576" s="10"/>
      <c r="AA5576" s="13"/>
    </row>
    <row r="5577" spans="1:27">
      <c r="A5577" s="13"/>
      <c r="B5577" s="13"/>
      <c r="C5577" s="10"/>
      <c r="D5577" s="10"/>
      <c r="E5577" s="10"/>
      <c r="F5577" s="10"/>
      <c r="G5577" s="10"/>
      <c r="H5577" s="10"/>
      <c r="I5577" s="10"/>
      <c r="J5577" s="10"/>
      <c r="K5577" s="10"/>
      <c r="L5577" s="10"/>
      <c r="M5577" s="10"/>
      <c r="N5577" s="10"/>
      <c r="O5577" s="10"/>
      <c r="P5577" s="10"/>
      <c r="Q5577" s="10"/>
      <c r="R5577" s="10"/>
      <c r="S5577" s="10"/>
      <c r="T5577" s="10"/>
      <c r="U5577" s="10"/>
      <c r="V5577" s="10"/>
      <c r="W5577" s="10"/>
      <c r="X5577" s="10"/>
      <c r="Y5577" s="10"/>
      <c r="Z5577" s="10"/>
      <c r="AA5577" s="13"/>
    </row>
    <row r="5578" spans="1:27">
      <c r="A5578" s="13"/>
      <c r="B5578" s="13"/>
      <c r="C5578" s="10"/>
      <c r="D5578" s="10"/>
      <c r="E5578" s="10"/>
      <c r="F5578" s="10"/>
      <c r="G5578" s="10"/>
      <c r="H5578" s="10"/>
      <c r="I5578" s="10"/>
      <c r="J5578" s="10"/>
      <c r="K5578" s="10"/>
      <c r="L5578" s="10"/>
      <c r="M5578" s="10"/>
      <c r="N5578" s="10"/>
      <c r="O5578" s="10"/>
      <c r="P5578" s="10"/>
      <c r="Q5578" s="10"/>
      <c r="R5578" s="10"/>
      <c r="S5578" s="10"/>
      <c r="T5578" s="10"/>
      <c r="U5578" s="10"/>
      <c r="V5578" s="10"/>
      <c r="W5578" s="10"/>
      <c r="X5578" s="10"/>
      <c r="Y5578" s="10"/>
      <c r="Z5578" s="10"/>
      <c r="AA5578" s="13"/>
    </row>
    <row r="5579" spans="1:27">
      <c r="A5579" s="13"/>
      <c r="B5579" s="13"/>
      <c r="C5579" s="10"/>
      <c r="D5579" s="10"/>
      <c r="E5579" s="10"/>
      <c r="F5579" s="10"/>
      <c r="G5579" s="10"/>
      <c r="H5579" s="10"/>
      <c r="I5579" s="10"/>
      <c r="J5579" s="10"/>
      <c r="K5579" s="10"/>
      <c r="L5579" s="10"/>
      <c r="M5579" s="10"/>
      <c r="N5579" s="10"/>
      <c r="O5579" s="10"/>
      <c r="P5579" s="10"/>
      <c r="Q5579" s="10"/>
      <c r="R5579" s="10"/>
      <c r="S5579" s="10"/>
      <c r="T5579" s="10"/>
      <c r="U5579" s="10"/>
      <c r="V5579" s="10"/>
      <c r="W5579" s="10"/>
      <c r="X5579" s="10"/>
      <c r="Y5579" s="10"/>
      <c r="Z5579" s="10"/>
      <c r="AA5579" s="13"/>
    </row>
    <row r="5580" spans="1:27">
      <c r="A5580" s="13"/>
      <c r="B5580" s="13"/>
      <c r="C5580" s="10"/>
      <c r="D5580" s="10"/>
      <c r="E5580" s="10"/>
      <c r="F5580" s="10"/>
      <c r="G5580" s="10"/>
      <c r="H5580" s="10"/>
      <c r="I5580" s="10"/>
      <c r="J5580" s="10"/>
      <c r="K5580" s="10"/>
      <c r="L5580" s="10"/>
      <c r="M5580" s="10"/>
      <c r="N5580" s="10"/>
      <c r="O5580" s="10"/>
      <c r="P5580" s="10"/>
      <c r="Q5580" s="10"/>
      <c r="R5580" s="10"/>
      <c r="S5580" s="10"/>
      <c r="T5580" s="10"/>
      <c r="U5580" s="10"/>
      <c r="V5580" s="10"/>
      <c r="W5580" s="10"/>
      <c r="X5580" s="10"/>
      <c r="Y5580" s="10"/>
      <c r="Z5580" s="10"/>
      <c r="AA5580" s="13"/>
    </row>
    <row r="5581" spans="1:27">
      <c r="A5581" s="13"/>
      <c r="B5581" s="13"/>
      <c r="C5581" s="10"/>
      <c r="D5581" s="10"/>
      <c r="E5581" s="10"/>
      <c r="F5581" s="10"/>
      <c r="G5581" s="10"/>
      <c r="H5581" s="10"/>
      <c r="I5581" s="10"/>
      <c r="J5581" s="10"/>
      <c r="K5581" s="10"/>
      <c r="L5581" s="10"/>
      <c r="M5581" s="10"/>
      <c r="N5581" s="10"/>
      <c r="O5581" s="10"/>
      <c r="P5581" s="10"/>
      <c r="Q5581" s="10"/>
      <c r="R5581" s="10"/>
      <c r="S5581" s="10"/>
      <c r="T5581" s="10"/>
      <c r="U5581" s="10"/>
      <c r="V5581" s="10"/>
      <c r="W5581" s="10"/>
      <c r="X5581" s="10"/>
      <c r="Y5581" s="10"/>
      <c r="Z5581" s="10"/>
      <c r="AA5581" s="13"/>
    </row>
    <row r="5582" spans="1:27">
      <c r="A5582" s="13"/>
      <c r="B5582" s="13"/>
      <c r="C5582" s="10"/>
      <c r="D5582" s="10"/>
      <c r="E5582" s="10"/>
      <c r="F5582" s="10"/>
      <c r="G5582" s="10"/>
      <c r="H5582" s="10"/>
      <c r="I5582" s="10"/>
      <c r="J5582" s="10"/>
      <c r="K5582" s="10"/>
      <c r="L5582" s="10"/>
      <c r="M5582" s="10"/>
      <c r="N5582" s="10"/>
      <c r="O5582" s="10"/>
      <c r="P5582" s="10"/>
      <c r="Q5582" s="10"/>
      <c r="R5582" s="10"/>
      <c r="S5582" s="10"/>
      <c r="T5582" s="10"/>
      <c r="U5582" s="10"/>
      <c r="V5582" s="10"/>
      <c r="W5582" s="10"/>
      <c r="X5582" s="10"/>
      <c r="Y5582" s="10"/>
      <c r="Z5582" s="10"/>
      <c r="AA5582" s="13"/>
    </row>
    <row r="5583" spans="1:27">
      <c r="A5583" s="13"/>
      <c r="B5583" s="13"/>
      <c r="C5583" s="10"/>
      <c r="D5583" s="10"/>
      <c r="E5583" s="10"/>
      <c r="F5583" s="10"/>
      <c r="G5583" s="10"/>
      <c r="H5583" s="10"/>
      <c r="I5583" s="10"/>
      <c r="J5583" s="10"/>
      <c r="K5583" s="10"/>
      <c r="L5583" s="10"/>
      <c r="M5583" s="10"/>
      <c r="N5583" s="10"/>
      <c r="O5583" s="10"/>
      <c r="P5583" s="10"/>
      <c r="Q5583" s="10"/>
      <c r="R5583" s="10"/>
      <c r="S5583" s="10"/>
      <c r="T5583" s="10"/>
      <c r="U5583" s="10"/>
      <c r="V5583" s="10"/>
      <c r="W5583" s="10"/>
      <c r="X5583" s="10"/>
      <c r="Y5583" s="10"/>
      <c r="Z5583" s="10"/>
      <c r="AA5583" s="13"/>
    </row>
    <row r="5584" spans="1:27">
      <c r="A5584" s="13"/>
      <c r="B5584" s="13"/>
      <c r="C5584" s="10"/>
      <c r="D5584" s="10"/>
      <c r="E5584" s="10"/>
      <c r="F5584" s="10"/>
      <c r="G5584" s="10"/>
      <c r="H5584" s="10"/>
      <c r="I5584" s="10"/>
      <c r="J5584" s="10"/>
      <c r="K5584" s="10"/>
      <c r="L5584" s="10"/>
      <c r="M5584" s="10"/>
      <c r="N5584" s="10"/>
      <c r="O5584" s="10"/>
      <c r="P5584" s="10"/>
      <c r="Q5584" s="10"/>
      <c r="R5584" s="10"/>
      <c r="S5584" s="10"/>
      <c r="T5584" s="10"/>
      <c r="U5584" s="10"/>
      <c r="V5584" s="10"/>
      <c r="W5584" s="10"/>
      <c r="X5584" s="10"/>
      <c r="Y5584" s="10"/>
      <c r="Z5584" s="10"/>
      <c r="AA5584" s="13"/>
    </row>
    <row r="5585" spans="1:27">
      <c r="A5585" s="13"/>
      <c r="B5585" s="13"/>
      <c r="C5585" s="10"/>
      <c r="D5585" s="10"/>
      <c r="E5585" s="10"/>
      <c r="F5585" s="10"/>
      <c r="G5585" s="10"/>
      <c r="H5585" s="10"/>
      <c r="I5585" s="10"/>
      <c r="J5585" s="10"/>
      <c r="K5585" s="10"/>
      <c r="L5585" s="10"/>
      <c r="M5585" s="10"/>
      <c r="N5585" s="10"/>
      <c r="O5585" s="10"/>
      <c r="P5585" s="10"/>
      <c r="Q5585" s="10"/>
      <c r="R5585" s="10"/>
      <c r="S5585" s="10"/>
      <c r="T5585" s="10"/>
      <c r="U5585" s="10"/>
      <c r="V5585" s="10"/>
      <c r="W5585" s="10"/>
      <c r="X5585" s="10"/>
      <c r="Y5585" s="10"/>
      <c r="Z5585" s="10"/>
      <c r="AA5585" s="13"/>
    </row>
    <row r="5586" spans="1:27">
      <c r="A5586" s="13"/>
      <c r="B5586" s="13"/>
      <c r="C5586" s="10"/>
      <c r="D5586" s="10"/>
      <c r="E5586" s="10"/>
      <c r="F5586" s="10"/>
      <c r="G5586" s="10"/>
      <c r="H5586" s="10"/>
      <c r="I5586" s="10"/>
      <c r="J5586" s="10"/>
      <c r="K5586" s="10"/>
      <c r="L5586" s="10"/>
      <c r="M5586" s="10"/>
      <c r="N5586" s="10"/>
      <c r="O5586" s="10"/>
      <c r="P5586" s="10"/>
      <c r="Q5586" s="10"/>
      <c r="R5586" s="10"/>
      <c r="S5586" s="10"/>
      <c r="T5586" s="10"/>
      <c r="U5586" s="10"/>
      <c r="V5586" s="10"/>
      <c r="W5586" s="10"/>
      <c r="X5586" s="10"/>
      <c r="Y5586" s="10"/>
      <c r="Z5586" s="10"/>
      <c r="AA5586" s="13"/>
    </row>
    <row r="5587" spans="1:27">
      <c r="A5587" s="13"/>
      <c r="B5587" s="13"/>
      <c r="C5587" s="10"/>
      <c r="D5587" s="10"/>
      <c r="E5587" s="10"/>
      <c r="F5587" s="10"/>
      <c r="G5587" s="10"/>
      <c r="H5587" s="10"/>
      <c r="I5587" s="10"/>
      <c r="J5587" s="10"/>
      <c r="K5587" s="10"/>
      <c r="L5587" s="10"/>
      <c r="M5587" s="10"/>
      <c r="N5587" s="10"/>
      <c r="O5587" s="10"/>
      <c r="P5587" s="10"/>
      <c r="Q5587" s="10"/>
      <c r="R5587" s="10"/>
      <c r="S5587" s="10"/>
      <c r="T5587" s="10"/>
      <c r="U5587" s="10"/>
      <c r="V5587" s="10"/>
      <c r="W5587" s="10"/>
      <c r="X5587" s="10"/>
      <c r="Y5587" s="10"/>
      <c r="Z5587" s="10"/>
      <c r="AA5587" s="13"/>
    </row>
    <row r="5588" spans="1:27">
      <c r="A5588" s="13"/>
      <c r="B5588" s="13"/>
      <c r="C5588" s="10"/>
      <c r="D5588" s="10"/>
      <c r="E5588" s="10"/>
      <c r="F5588" s="10"/>
      <c r="G5588" s="10"/>
      <c r="H5588" s="10"/>
      <c r="I5588" s="10"/>
      <c r="J5588" s="10"/>
      <c r="K5588" s="10"/>
      <c r="L5588" s="10"/>
      <c r="M5588" s="10"/>
      <c r="N5588" s="10"/>
      <c r="O5588" s="10"/>
      <c r="P5588" s="10"/>
      <c r="Q5588" s="10"/>
      <c r="R5588" s="10"/>
      <c r="S5588" s="10"/>
      <c r="T5588" s="10"/>
      <c r="U5588" s="10"/>
      <c r="V5588" s="10"/>
      <c r="W5588" s="10"/>
      <c r="X5588" s="10"/>
      <c r="Y5588" s="10"/>
      <c r="Z5588" s="10"/>
      <c r="AA5588" s="13"/>
    </row>
    <row r="5589" spans="1:27">
      <c r="A5589" s="13"/>
      <c r="B5589" s="13"/>
      <c r="C5589" s="10"/>
      <c r="D5589" s="10"/>
      <c r="E5589" s="10"/>
      <c r="F5589" s="10"/>
      <c r="G5589" s="10"/>
      <c r="H5589" s="10"/>
      <c r="I5589" s="10"/>
      <c r="J5589" s="10"/>
      <c r="K5589" s="10"/>
      <c r="L5589" s="10"/>
      <c r="M5589" s="10"/>
      <c r="N5589" s="10"/>
      <c r="O5589" s="10"/>
      <c r="P5589" s="10"/>
      <c r="Q5589" s="10"/>
      <c r="R5589" s="10"/>
      <c r="S5589" s="10"/>
      <c r="T5589" s="10"/>
      <c r="U5589" s="10"/>
      <c r="V5589" s="10"/>
      <c r="W5589" s="10"/>
      <c r="X5589" s="10"/>
      <c r="Y5589" s="10"/>
      <c r="Z5589" s="10"/>
      <c r="AA5589" s="13"/>
    </row>
    <row r="5590" spans="1:27">
      <c r="A5590" s="13"/>
      <c r="B5590" s="13"/>
      <c r="C5590" s="10"/>
      <c r="D5590" s="10"/>
      <c r="E5590" s="10"/>
      <c r="F5590" s="10"/>
      <c r="G5590" s="10"/>
      <c r="H5590" s="10"/>
      <c r="I5590" s="10"/>
      <c r="J5590" s="10"/>
      <c r="K5590" s="10"/>
      <c r="L5590" s="10"/>
      <c r="M5590" s="10"/>
      <c r="N5590" s="10"/>
      <c r="O5590" s="10"/>
      <c r="P5590" s="10"/>
      <c r="Q5590" s="10"/>
      <c r="R5590" s="10"/>
      <c r="S5590" s="10"/>
      <c r="T5590" s="10"/>
      <c r="U5590" s="10"/>
      <c r="V5590" s="10"/>
      <c r="W5590" s="10"/>
      <c r="X5590" s="10"/>
      <c r="Y5590" s="10"/>
      <c r="Z5590" s="10"/>
      <c r="AA5590" s="13"/>
    </row>
    <row r="5591" spans="1:27">
      <c r="A5591" s="13"/>
      <c r="B5591" s="13"/>
      <c r="C5591" s="10"/>
      <c r="D5591" s="10"/>
      <c r="E5591" s="10"/>
      <c r="F5591" s="10"/>
      <c r="G5591" s="10"/>
      <c r="H5591" s="10"/>
      <c r="I5591" s="10"/>
      <c r="J5591" s="10"/>
      <c r="K5591" s="10"/>
      <c r="L5591" s="10"/>
      <c r="M5591" s="10"/>
      <c r="N5591" s="10"/>
      <c r="O5591" s="10"/>
      <c r="P5591" s="10"/>
      <c r="Q5591" s="10"/>
      <c r="R5591" s="10"/>
      <c r="S5591" s="10"/>
      <c r="T5591" s="10"/>
      <c r="U5591" s="10"/>
      <c r="V5591" s="10"/>
      <c r="W5591" s="10"/>
      <c r="X5591" s="10"/>
      <c r="Y5591" s="10"/>
      <c r="Z5591" s="10"/>
      <c r="AA5591" s="13"/>
    </row>
    <row r="5592" spans="1:27">
      <c r="A5592" s="13"/>
      <c r="B5592" s="13"/>
      <c r="C5592" s="10"/>
      <c r="D5592" s="10"/>
      <c r="E5592" s="10"/>
      <c r="F5592" s="10"/>
      <c r="G5592" s="10"/>
      <c r="H5592" s="10"/>
      <c r="I5592" s="10"/>
      <c r="J5592" s="10"/>
      <c r="K5592" s="10"/>
      <c r="L5592" s="10"/>
      <c r="M5592" s="10"/>
      <c r="N5592" s="10"/>
      <c r="O5592" s="10"/>
      <c r="P5592" s="10"/>
      <c r="Q5592" s="10"/>
      <c r="R5592" s="10"/>
      <c r="S5592" s="10"/>
      <c r="T5592" s="10"/>
      <c r="U5592" s="10"/>
      <c r="V5592" s="10"/>
      <c r="W5592" s="10"/>
      <c r="X5592" s="10"/>
      <c r="Y5592" s="10"/>
      <c r="Z5592" s="10"/>
      <c r="AA5592" s="13"/>
    </row>
    <row r="5593" spans="1:27">
      <c r="A5593" s="13"/>
      <c r="B5593" s="13"/>
      <c r="C5593" s="10"/>
      <c r="D5593" s="10"/>
      <c r="E5593" s="10"/>
      <c r="F5593" s="10"/>
      <c r="G5593" s="10"/>
      <c r="H5593" s="10"/>
      <c r="I5593" s="10"/>
      <c r="J5593" s="10"/>
      <c r="K5593" s="10"/>
      <c r="L5593" s="10"/>
      <c r="M5593" s="10"/>
      <c r="N5593" s="10"/>
      <c r="O5593" s="10"/>
      <c r="P5593" s="10"/>
      <c r="Q5593" s="10"/>
      <c r="R5593" s="10"/>
      <c r="S5593" s="10"/>
      <c r="T5593" s="10"/>
      <c r="U5593" s="10"/>
      <c r="V5593" s="10"/>
      <c r="W5593" s="10"/>
      <c r="X5593" s="10"/>
      <c r="Y5593" s="10"/>
      <c r="Z5593" s="10"/>
      <c r="AA5593" s="13"/>
    </row>
    <row r="5594" spans="1:27">
      <c r="A5594" s="13"/>
      <c r="B5594" s="13"/>
      <c r="C5594" s="10"/>
      <c r="D5594" s="10"/>
      <c r="E5594" s="10"/>
      <c r="F5594" s="10"/>
      <c r="G5594" s="10"/>
      <c r="H5594" s="10"/>
      <c r="I5594" s="10"/>
      <c r="J5594" s="10"/>
      <c r="K5594" s="10"/>
      <c r="L5594" s="10"/>
      <c r="M5594" s="10"/>
      <c r="N5594" s="10"/>
      <c r="O5594" s="10"/>
      <c r="P5594" s="10"/>
      <c r="Q5594" s="10"/>
      <c r="R5594" s="10"/>
      <c r="S5594" s="10"/>
      <c r="T5594" s="10"/>
      <c r="U5594" s="10"/>
      <c r="V5594" s="10"/>
      <c r="W5594" s="10"/>
      <c r="X5594" s="10"/>
      <c r="Y5594" s="10"/>
      <c r="Z5594" s="10"/>
      <c r="AA5594" s="13"/>
    </row>
    <row r="5595" spans="1:27">
      <c r="A5595" s="13"/>
      <c r="B5595" s="13"/>
      <c r="C5595" s="10"/>
      <c r="D5595" s="10"/>
      <c r="E5595" s="10"/>
      <c r="F5595" s="10"/>
      <c r="G5595" s="10"/>
      <c r="H5595" s="10"/>
      <c r="I5595" s="10"/>
      <c r="J5595" s="10"/>
      <c r="K5595" s="10"/>
      <c r="L5595" s="10"/>
      <c r="M5595" s="10"/>
      <c r="N5595" s="10"/>
      <c r="O5595" s="10"/>
      <c r="P5595" s="10"/>
      <c r="Q5595" s="10"/>
      <c r="R5595" s="10"/>
      <c r="S5595" s="10"/>
      <c r="T5595" s="10"/>
      <c r="U5595" s="10"/>
      <c r="V5595" s="10"/>
      <c r="W5595" s="10"/>
      <c r="X5595" s="10"/>
      <c r="Y5595" s="10"/>
      <c r="Z5595" s="10"/>
      <c r="AA5595" s="13"/>
    </row>
    <row r="5596" spans="1:27">
      <c r="A5596" s="13"/>
      <c r="B5596" s="13"/>
      <c r="C5596" s="10"/>
      <c r="D5596" s="10"/>
      <c r="E5596" s="10"/>
      <c r="F5596" s="10"/>
      <c r="G5596" s="10"/>
      <c r="H5596" s="10"/>
      <c r="I5596" s="10"/>
      <c r="J5596" s="10"/>
      <c r="K5596" s="10"/>
      <c r="L5596" s="10"/>
      <c r="M5596" s="10"/>
      <c r="N5596" s="10"/>
      <c r="O5596" s="10"/>
      <c r="P5596" s="10"/>
      <c r="Q5596" s="10"/>
      <c r="R5596" s="10"/>
      <c r="S5596" s="10"/>
      <c r="T5596" s="10"/>
      <c r="U5596" s="10"/>
      <c r="V5596" s="10"/>
      <c r="W5596" s="10"/>
      <c r="X5596" s="10"/>
      <c r="Y5596" s="10"/>
      <c r="Z5596" s="10"/>
      <c r="AA5596" s="13"/>
    </row>
    <row r="5597" spans="1:27">
      <c r="A5597" s="13"/>
      <c r="B5597" s="13"/>
      <c r="C5597" s="10"/>
      <c r="D5597" s="10"/>
      <c r="E5597" s="10"/>
      <c r="F5597" s="10"/>
      <c r="G5597" s="10"/>
      <c r="H5597" s="10"/>
      <c r="I5597" s="10"/>
      <c r="J5597" s="10"/>
      <c r="K5597" s="10"/>
      <c r="L5597" s="10"/>
      <c r="M5597" s="10"/>
      <c r="N5597" s="10"/>
      <c r="O5597" s="10"/>
      <c r="P5597" s="10"/>
      <c r="Q5597" s="10"/>
      <c r="R5597" s="10"/>
      <c r="S5597" s="10"/>
      <c r="T5597" s="10"/>
      <c r="U5597" s="10"/>
      <c r="V5597" s="10"/>
      <c r="W5597" s="10"/>
      <c r="X5597" s="10"/>
      <c r="Y5597" s="10"/>
      <c r="Z5597" s="10"/>
      <c r="AA5597" s="13"/>
    </row>
    <row r="5598" spans="1:27">
      <c r="A5598" s="13"/>
      <c r="B5598" s="13"/>
      <c r="C5598" s="10"/>
      <c r="D5598" s="10"/>
      <c r="E5598" s="10"/>
      <c r="F5598" s="10"/>
      <c r="G5598" s="10"/>
      <c r="H5598" s="10"/>
      <c r="I5598" s="10"/>
      <c r="J5598" s="10"/>
      <c r="K5598" s="10"/>
      <c r="L5598" s="10"/>
      <c r="M5598" s="10"/>
      <c r="N5598" s="10"/>
      <c r="O5598" s="10"/>
      <c r="P5598" s="10"/>
      <c r="Q5598" s="10"/>
      <c r="R5598" s="10"/>
      <c r="S5598" s="10"/>
      <c r="T5598" s="10"/>
      <c r="U5598" s="10"/>
      <c r="V5598" s="10"/>
      <c r="W5598" s="10"/>
      <c r="X5598" s="10"/>
      <c r="Y5598" s="10"/>
      <c r="Z5598" s="10"/>
      <c r="AA5598" s="13"/>
    </row>
    <row r="5599" spans="1:27">
      <c r="A5599" s="13"/>
      <c r="B5599" s="13"/>
      <c r="C5599" s="10"/>
      <c r="D5599" s="10"/>
      <c r="E5599" s="10"/>
      <c r="F5599" s="10"/>
      <c r="G5599" s="10"/>
      <c r="H5599" s="10"/>
      <c r="I5599" s="10"/>
      <c r="J5599" s="10"/>
      <c r="K5599" s="10"/>
      <c r="L5599" s="10"/>
      <c r="M5599" s="10"/>
      <c r="N5599" s="10"/>
      <c r="O5599" s="10"/>
      <c r="P5599" s="10"/>
      <c r="Q5599" s="10"/>
      <c r="R5599" s="10"/>
      <c r="S5599" s="10"/>
      <c r="T5599" s="10"/>
      <c r="U5599" s="10"/>
      <c r="V5599" s="10"/>
      <c r="W5599" s="10"/>
      <c r="X5599" s="10"/>
      <c r="Y5599" s="10"/>
      <c r="Z5599" s="10"/>
      <c r="AA5599" s="13"/>
    </row>
    <row r="5600" spans="1:27">
      <c r="A5600" s="13"/>
      <c r="B5600" s="13"/>
      <c r="C5600" s="10"/>
      <c r="D5600" s="10"/>
      <c r="E5600" s="10"/>
      <c r="F5600" s="10"/>
      <c r="G5600" s="10"/>
      <c r="H5600" s="10"/>
      <c r="I5600" s="10"/>
      <c r="J5600" s="10"/>
      <c r="K5600" s="10"/>
      <c r="L5600" s="10"/>
      <c r="M5600" s="10"/>
      <c r="N5600" s="10"/>
      <c r="O5600" s="10"/>
      <c r="P5600" s="10"/>
      <c r="Q5600" s="10"/>
      <c r="R5600" s="10"/>
      <c r="S5600" s="10"/>
      <c r="T5600" s="10"/>
      <c r="U5600" s="10"/>
      <c r="V5600" s="10"/>
      <c r="W5600" s="10"/>
      <c r="X5600" s="10"/>
      <c r="Y5600" s="10"/>
      <c r="Z5600" s="10"/>
      <c r="AA5600" s="13"/>
    </row>
    <row r="5601" spans="1:27">
      <c r="A5601" s="13"/>
      <c r="B5601" s="13"/>
      <c r="C5601" s="10"/>
      <c r="D5601" s="10"/>
      <c r="E5601" s="10"/>
      <c r="F5601" s="10"/>
      <c r="G5601" s="10"/>
      <c r="H5601" s="10"/>
      <c r="I5601" s="10"/>
      <c r="J5601" s="10"/>
      <c r="K5601" s="10"/>
      <c r="L5601" s="10"/>
      <c r="M5601" s="10"/>
      <c r="N5601" s="10"/>
      <c r="O5601" s="10"/>
      <c r="P5601" s="10"/>
      <c r="Q5601" s="10"/>
      <c r="R5601" s="10"/>
      <c r="S5601" s="10"/>
      <c r="T5601" s="10"/>
      <c r="U5601" s="10"/>
      <c r="V5601" s="10"/>
      <c r="W5601" s="10"/>
      <c r="X5601" s="10"/>
      <c r="Y5601" s="10"/>
      <c r="Z5601" s="10"/>
      <c r="AA5601" s="13"/>
    </row>
    <row r="5602" spans="1:27">
      <c r="A5602" s="13"/>
      <c r="B5602" s="13"/>
      <c r="C5602" s="10"/>
      <c r="D5602" s="10"/>
      <c r="E5602" s="10"/>
      <c r="F5602" s="10"/>
      <c r="G5602" s="10"/>
      <c r="H5602" s="10"/>
      <c r="I5602" s="10"/>
      <c r="J5602" s="10"/>
      <c r="K5602" s="10"/>
      <c r="L5602" s="10"/>
      <c r="M5602" s="10"/>
      <c r="N5602" s="10"/>
      <c r="O5602" s="10"/>
      <c r="P5602" s="10"/>
      <c r="Q5602" s="10"/>
      <c r="R5602" s="10"/>
      <c r="S5602" s="10"/>
      <c r="T5602" s="10"/>
      <c r="U5602" s="10"/>
      <c r="V5602" s="10"/>
      <c r="W5602" s="10"/>
      <c r="X5602" s="10"/>
      <c r="Y5602" s="10"/>
      <c r="Z5602" s="10"/>
      <c r="AA5602" s="13"/>
    </row>
    <row r="5603" spans="1:27">
      <c r="A5603" s="13"/>
      <c r="B5603" s="13"/>
      <c r="C5603" s="10"/>
      <c r="D5603" s="10"/>
      <c r="E5603" s="10"/>
      <c r="F5603" s="10"/>
      <c r="G5603" s="10"/>
      <c r="H5603" s="10"/>
      <c r="I5603" s="10"/>
      <c r="J5603" s="10"/>
      <c r="K5603" s="10"/>
      <c r="L5603" s="10"/>
      <c r="M5603" s="10"/>
      <c r="N5603" s="10"/>
      <c r="O5603" s="10"/>
      <c r="P5603" s="10"/>
      <c r="Q5603" s="10"/>
      <c r="R5603" s="10"/>
      <c r="S5603" s="10"/>
      <c r="T5603" s="10"/>
      <c r="U5603" s="10"/>
      <c r="V5603" s="10"/>
      <c r="W5603" s="10"/>
      <c r="X5603" s="10"/>
      <c r="Y5603" s="10"/>
      <c r="Z5603" s="10"/>
      <c r="AA5603" s="13"/>
    </row>
    <row r="5604" spans="1:27">
      <c r="A5604" s="13"/>
      <c r="B5604" s="13"/>
      <c r="C5604" s="10"/>
      <c r="D5604" s="10"/>
      <c r="E5604" s="10"/>
      <c r="F5604" s="10"/>
      <c r="G5604" s="10"/>
      <c r="H5604" s="10"/>
      <c r="I5604" s="10"/>
      <c r="J5604" s="10"/>
      <c r="K5604" s="10"/>
      <c r="L5604" s="10"/>
      <c r="M5604" s="10"/>
      <c r="N5604" s="10"/>
      <c r="O5604" s="10"/>
      <c r="P5604" s="10"/>
      <c r="Q5604" s="10"/>
      <c r="R5604" s="10"/>
      <c r="S5604" s="10"/>
      <c r="T5604" s="10"/>
      <c r="U5604" s="10"/>
      <c r="V5604" s="10"/>
      <c r="W5604" s="10"/>
      <c r="X5604" s="10"/>
      <c r="Y5604" s="10"/>
      <c r="Z5604" s="10"/>
      <c r="AA5604" s="13"/>
    </row>
    <row r="5605" spans="1:27">
      <c r="A5605" s="13"/>
      <c r="B5605" s="13"/>
      <c r="C5605" s="10"/>
      <c r="D5605" s="10"/>
      <c r="E5605" s="10"/>
      <c r="F5605" s="10"/>
      <c r="G5605" s="10"/>
      <c r="H5605" s="10"/>
      <c r="I5605" s="10"/>
      <c r="J5605" s="10"/>
      <c r="K5605" s="10"/>
      <c r="L5605" s="10"/>
      <c r="M5605" s="10"/>
      <c r="N5605" s="10"/>
      <c r="O5605" s="10"/>
      <c r="P5605" s="10"/>
      <c r="Q5605" s="10"/>
      <c r="R5605" s="10"/>
      <c r="S5605" s="10"/>
      <c r="T5605" s="10"/>
      <c r="U5605" s="10"/>
      <c r="V5605" s="10"/>
      <c r="W5605" s="10"/>
      <c r="X5605" s="10"/>
      <c r="Y5605" s="10"/>
      <c r="Z5605" s="10"/>
      <c r="AA5605" s="13"/>
    </row>
    <row r="5606" spans="1:27">
      <c r="A5606" s="13"/>
      <c r="B5606" s="13"/>
      <c r="C5606" s="10"/>
      <c r="D5606" s="10"/>
      <c r="E5606" s="10"/>
      <c r="F5606" s="10"/>
      <c r="G5606" s="10"/>
      <c r="H5606" s="10"/>
      <c r="I5606" s="10"/>
      <c r="J5606" s="10"/>
      <c r="K5606" s="10"/>
      <c r="L5606" s="10"/>
      <c r="M5606" s="10"/>
      <c r="N5606" s="10"/>
      <c r="O5606" s="10"/>
      <c r="P5606" s="10"/>
      <c r="Q5606" s="10"/>
      <c r="R5606" s="10"/>
      <c r="S5606" s="10"/>
      <c r="T5606" s="10"/>
      <c r="U5606" s="10"/>
      <c r="V5606" s="10"/>
      <c r="W5606" s="10"/>
      <c r="X5606" s="10"/>
      <c r="Y5606" s="10"/>
      <c r="Z5606" s="10"/>
      <c r="AA5606" s="13"/>
    </row>
    <row r="5607" spans="1:27">
      <c r="A5607" s="13"/>
      <c r="B5607" s="13"/>
      <c r="C5607" s="10"/>
      <c r="D5607" s="10"/>
      <c r="E5607" s="10"/>
      <c r="F5607" s="10"/>
      <c r="G5607" s="10"/>
      <c r="H5607" s="10"/>
      <c r="I5607" s="10"/>
      <c r="J5607" s="10"/>
      <c r="K5607" s="10"/>
      <c r="L5607" s="10"/>
      <c r="M5607" s="10"/>
      <c r="N5607" s="10"/>
      <c r="O5607" s="10"/>
      <c r="P5607" s="10"/>
      <c r="Q5607" s="10"/>
      <c r="R5607" s="10"/>
      <c r="S5607" s="10"/>
      <c r="T5607" s="10"/>
      <c r="U5607" s="10"/>
      <c r="V5607" s="10"/>
      <c r="W5607" s="10"/>
      <c r="X5607" s="10"/>
      <c r="Y5607" s="10"/>
      <c r="Z5607" s="10"/>
      <c r="AA5607" s="13"/>
    </row>
    <row r="5608" spans="1:27">
      <c r="A5608" s="13"/>
      <c r="B5608" s="13"/>
      <c r="C5608" s="10"/>
      <c r="D5608" s="10"/>
      <c r="E5608" s="10"/>
      <c r="F5608" s="10"/>
      <c r="G5608" s="10"/>
      <c r="H5608" s="10"/>
      <c r="I5608" s="10"/>
      <c r="J5608" s="10"/>
      <c r="K5608" s="10"/>
      <c r="L5608" s="10"/>
      <c r="M5608" s="10"/>
      <c r="N5608" s="10"/>
      <c r="O5608" s="10"/>
      <c r="P5608" s="10"/>
      <c r="Q5608" s="10"/>
      <c r="R5608" s="10"/>
      <c r="S5608" s="10"/>
      <c r="T5608" s="10"/>
      <c r="U5608" s="10"/>
      <c r="V5608" s="10"/>
      <c r="W5608" s="10"/>
      <c r="X5608" s="10"/>
      <c r="Y5608" s="10"/>
      <c r="Z5608" s="10"/>
      <c r="AA5608" s="13"/>
    </row>
    <row r="5609" spans="1:27">
      <c r="A5609" s="13"/>
      <c r="B5609" s="13"/>
      <c r="C5609" s="10"/>
      <c r="D5609" s="10"/>
      <c r="E5609" s="10"/>
      <c r="F5609" s="10"/>
      <c r="G5609" s="10"/>
      <c r="H5609" s="10"/>
      <c r="I5609" s="10"/>
      <c r="J5609" s="10"/>
      <c r="K5609" s="10"/>
      <c r="L5609" s="10"/>
      <c r="M5609" s="10"/>
      <c r="N5609" s="10"/>
      <c r="O5609" s="10"/>
      <c r="P5609" s="10"/>
      <c r="Q5609" s="10"/>
      <c r="R5609" s="10"/>
      <c r="S5609" s="10"/>
      <c r="T5609" s="10"/>
      <c r="U5609" s="10"/>
      <c r="V5609" s="10"/>
      <c r="W5609" s="10"/>
      <c r="X5609" s="10"/>
      <c r="Y5609" s="10"/>
      <c r="Z5609" s="10"/>
      <c r="AA5609" s="13"/>
    </row>
    <row r="5610" spans="1:27">
      <c r="A5610" s="13"/>
      <c r="B5610" s="13"/>
      <c r="C5610" s="10"/>
      <c r="D5610" s="10"/>
      <c r="E5610" s="10"/>
      <c r="F5610" s="10"/>
      <c r="G5610" s="10"/>
      <c r="H5610" s="10"/>
      <c r="I5610" s="10"/>
      <c r="J5610" s="10"/>
      <c r="K5610" s="10"/>
      <c r="L5610" s="10"/>
      <c r="M5610" s="10"/>
      <c r="N5610" s="10"/>
      <c r="O5610" s="10"/>
      <c r="P5610" s="10"/>
      <c r="Q5610" s="10"/>
      <c r="R5610" s="10"/>
      <c r="S5610" s="10"/>
      <c r="T5610" s="10"/>
      <c r="U5610" s="10"/>
      <c r="V5610" s="10"/>
      <c r="W5610" s="10"/>
      <c r="X5610" s="10"/>
      <c r="Y5610" s="10"/>
      <c r="Z5610" s="10"/>
      <c r="AA5610" s="13"/>
    </row>
    <row r="5611" spans="1:27">
      <c r="A5611" s="13"/>
      <c r="B5611" s="13"/>
      <c r="C5611" s="10"/>
      <c r="D5611" s="10"/>
      <c r="E5611" s="10"/>
      <c r="F5611" s="10"/>
      <c r="G5611" s="10"/>
      <c r="H5611" s="10"/>
      <c r="I5611" s="10"/>
      <c r="J5611" s="10"/>
      <c r="K5611" s="10"/>
      <c r="L5611" s="10"/>
      <c r="M5611" s="10"/>
      <c r="N5611" s="10"/>
      <c r="O5611" s="10"/>
      <c r="P5611" s="10"/>
      <c r="Q5611" s="10"/>
      <c r="R5611" s="10"/>
      <c r="S5611" s="10"/>
      <c r="T5611" s="10"/>
      <c r="U5611" s="10"/>
      <c r="V5611" s="10"/>
      <c r="W5611" s="10"/>
      <c r="X5611" s="10"/>
      <c r="Y5611" s="10"/>
      <c r="Z5611" s="10"/>
      <c r="AA5611" s="13"/>
    </row>
    <row r="5612" spans="1:27">
      <c r="A5612" s="13"/>
      <c r="B5612" s="13"/>
      <c r="C5612" s="10"/>
      <c r="D5612" s="10"/>
      <c r="E5612" s="10"/>
      <c r="F5612" s="10"/>
      <c r="G5612" s="10"/>
      <c r="H5612" s="10"/>
      <c r="I5612" s="10"/>
      <c r="J5612" s="10"/>
      <c r="K5612" s="10"/>
      <c r="L5612" s="10"/>
      <c r="M5612" s="10"/>
      <c r="N5612" s="10"/>
      <c r="O5612" s="10"/>
      <c r="P5612" s="10"/>
      <c r="Q5612" s="10"/>
      <c r="R5612" s="10"/>
      <c r="S5612" s="10"/>
      <c r="T5612" s="10"/>
      <c r="U5612" s="10"/>
      <c r="V5612" s="10"/>
      <c r="W5612" s="10"/>
      <c r="X5612" s="10"/>
      <c r="Y5612" s="10"/>
      <c r="Z5612" s="10"/>
      <c r="AA5612" s="13"/>
    </row>
    <row r="5613" spans="1:27">
      <c r="A5613" s="13"/>
      <c r="B5613" s="13"/>
      <c r="C5613" s="10"/>
      <c r="D5613" s="10"/>
      <c r="E5613" s="10"/>
      <c r="F5613" s="10"/>
      <c r="G5613" s="10"/>
      <c r="H5613" s="10"/>
      <c r="I5613" s="10"/>
      <c r="J5613" s="10"/>
      <c r="K5613" s="10"/>
      <c r="L5613" s="10"/>
      <c r="M5613" s="10"/>
      <c r="N5613" s="10"/>
      <c r="O5613" s="10"/>
      <c r="P5613" s="10"/>
      <c r="Q5613" s="10"/>
      <c r="R5613" s="10"/>
      <c r="S5613" s="10"/>
      <c r="T5613" s="10"/>
      <c r="U5613" s="10"/>
      <c r="V5613" s="10"/>
      <c r="W5613" s="10"/>
      <c r="X5613" s="10"/>
      <c r="Y5613" s="10"/>
      <c r="Z5613" s="10"/>
      <c r="AA5613" s="13"/>
    </row>
    <row r="5614" spans="1:27">
      <c r="A5614" s="13"/>
      <c r="B5614" s="13"/>
      <c r="C5614" s="10"/>
      <c r="D5614" s="10"/>
      <c r="E5614" s="10"/>
      <c r="F5614" s="10"/>
      <c r="G5614" s="10"/>
      <c r="H5614" s="10"/>
      <c r="I5614" s="10"/>
      <c r="J5614" s="10"/>
      <c r="K5614" s="10"/>
      <c r="L5614" s="10"/>
      <c r="M5614" s="10"/>
      <c r="N5614" s="10"/>
      <c r="O5614" s="10"/>
      <c r="P5614" s="10"/>
      <c r="Q5614" s="10"/>
      <c r="R5614" s="10"/>
      <c r="S5614" s="10"/>
      <c r="T5614" s="10"/>
      <c r="U5614" s="10"/>
      <c r="V5614" s="10"/>
      <c r="W5614" s="10"/>
      <c r="X5614" s="10"/>
      <c r="Y5614" s="10"/>
      <c r="Z5614" s="10"/>
      <c r="AA5614" s="13"/>
    </row>
    <row r="5615" spans="1:27">
      <c r="A5615" s="13"/>
      <c r="B5615" s="13"/>
      <c r="C5615" s="10"/>
      <c r="D5615" s="10"/>
      <c r="E5615" s="10"/>
      <c r="F5615" s="10"/>
      <c r="G5615" s="10"/>
      <c r="H5615" s="10"/>
      <c r="I5615" s="10"/>
      <c r="J5615" s="10"/>
      <c r="K5615" s="10"/>
      <c r="L5615" s="10"/>
      <c r="M5615" s="10"/>
      <c r="N5615" s="10"/>
      <c r="O5615" s="10"/>
      <c r="P5615" s="10"/>
      <c r="Q5615" s="10"/>
      <c r="R5615" s="10"/>
      <c r="S5615" s="10"/>
      <c r="T5615" s="10"/>
      <c r="U5615" s="10"/>
      <c r="V5615" s="10"/>
      <c r="W5615" s="10"/>
      <c r="X5615" s="10"/>
      <c r="Y5615" s="10"/>
      <c r="Z5615" s="10"/>
      <c r="AA5615" s="13"/>
    </row>
    <row r="5616" spans="1:27">
      <c r="A5616" s="13"/>
      <c r="B5616" s="13"/>
      <c r="C5616" s="10"/>
      <c r="D5616" s="10"/>
      <c r="E5616" s="10"/>
      <c r="F5616" s="10"/>
      <c r="G5616" s="10"/>
      <c r="H5616" s="10"/>
      <c r="I5616" s="10"/>
      <c r="J5616" s="10"/>
      <c r="K5616" s="10"/>
      <c r="L5616" s="10"/>
      <c r="M5616" s="10"/>
      <c r="N5616" s="10"/>
      <c r="O5616" s="10"/>
      <c r="P5616" s="10"/>
      <c r="Q5616" s="10"/>
      <c r="R5616" s="10"/>
      <c r="S5616" s="10"/>
      <c r="T5616" s="10"/>
      <c r="U5616" s="10"/>
      <c r="V5616" s="10"/>
      <c r="W5616" s="10"/>
      <c r="X5616" s="10"/>
      <c r="Y5616" s="10"/>
      <c r="Z5616" s="10"/>
      <c r="AA5616" s="13"/>
    </row>
    <row r="5617" spans="1:27">
      <c r="A5617" s="13"/>
      <c r="B5617" s="13"/>
      <c r="C5617" s="10"/>
      <c r="D5617" s="10"/>
      <c r="E5617" s="10"/>
      <c r="F5617" s="10"/>
      <c r="G5617" s="10"/>
      <c r="H5617" s="10"/>
      <c r="I5617" s="10"/>
      <c r="J5617" s="10"/>
      <c r="K5617" s="10"/>
      <c r="L5617" s="10"/>
      <c r="M5617" s="10"/>
      <c r="N5617" s="10"/>
      <c r="O5617" s="10"/>
      <c r="P5617" s="10"/>
      <c r="Q5617" s="10"/>
      <c r="R5617" s="10"/>
      <c r="S5617" s="10"/>
      <c r="T5617" s="10"/>
      <c r="U5617" s="10"/>
      <c r="V5617" s="10"/>
      <c r="W5617" s="10"/>
      <c r="X5617" s="10"/>
      <c r="Y5617" s="10"/>
      <c r="Z5617" s="10"/>
      <c r="AA5617" s="13"/>
    </row>
    <row r="5618" spans="1:27">
      <c r="A5618" s="13"/>
      <c r="B5618" s="13"/>
      <c r="C5618" s="10"/>
      <c r="D5618" s="10"/>
      <c r="E5618" s="10"/>
      <c r="F5618" s="10"/>
      <c r="G5618" s="10"/>
      <c r="H5618" s="10"/>
      <c r="I5618" s="10"/>
      <c r="J5618" s="10"/>
      <c r="K5618" s="10"/>
      <c r="L5618" s="10"/>
      <c r="M5618" s="10"/>
      <c r="N5618" s="10"/>
      <c r="O5618" s="10"/>
      <c r="P5618" s="10"/>
      <c r="Q5618" s="10"/>
      <c r="R5618" s="10"/>
      <c r="S5618" s="10"/>
      <c r="T5618" s="10"/>
      <c r="U5618" s="10"/>
      <c r="V5618" s="10"/>
      <c r="W5618" s="10"/>
      <c r="X5618" s="10"/>
      <c r="Y5618" s="10"/>
      <c r="Z5618" s="10"/>
      <c r="AA5618" s="13"/>
    </row>
    <row r="5619" spans="1:27">
      <c r="A5619" s="13"/>
      <c r="B5619" s="13"/>
      <c r="C5619" s="10"/>
      <c r="D5619" s="10"/>
      <c r="E5619" s="10"/>
      <c r="F5619" s="10"/>
      <c r="G5619" s="10"/>
      <c r="H5619" s="10"/>
      <c r="I5619" s="10"/>
      <c r="J5619" s="10"/>
      <c r="K5619" s="10"/>
      <c r="L5619" s="10"/>
      <c r="M5619" s="10"/>
      <c r="N5619" s="10"/>
      <c r="O5619" s="10"/>
      <c r="P5619" s="10"/>
      <c r="Q5619" s="10"/>
      <c r="R5619" s="10"/>
      <c r="S5619" s="10"/>
      <c r="T5619" s="10"/>
      <c r="U5619" s="10"/>
      <c r="V5619" s="10"/>
      <c r="W5619" s="10"/>
      <c r="X5619" s="10"/>
      <c r="Y5619" s="10"/>
      <c r="Z5619" s="10"/>
      <c r="AA5619" s="13"/>
    </row>
    <row r="5620" spans="1:27">
      <c r="A5620" s="13"/>
      <c r="B5620" s="13"/>
      <c r="C5620" s="10"/>
      <c r="D5620" s="10"/>
      <c r="E5620" s="10"/>
      <c r="F5620" s="10"/>
      <c r="G5620" s="10"/>
      <c r="H5620" s="10"/>
      <c r="I5620" s="10"/>
      <c r="J5620" s="10"/>
      <c r="K5620" s="10"/>
      <c r="L5620" s="10"/>
      <c r="M5620" s="10"/>
      <c r="N5620" s="10"/>
      <c r="O5620" s="10"/>
      <c r="P5620" s="10"/>
      <c r="Q5620" s="10"/>
      <c r="R5620" s="10"/>
      <c r="S5620" s="10"/>
      <c r="T5620" s="10"/>
      <c r="U5620" s="10"/>
      <c r="V5620" s="10"/>
      <c r="W5620" s="10"/>
      <c r="X5620" s="10"/>
      <c r="Y5620" s="10"/>
      <c r="Z5620" s="10"/>
      <c r="AA5620" s="13"/>
    </row>
    <row r="5621" spans="1:27">
      <c r="A5621" s="13"/>
      <c r="B5621" s="13"/>
      <c r="C5621" s="10"/>
      <c r="D5621" s="10"/>
      <c r="E5621" s="10"/>
      <c r="F5621" s="10"/>
      <c r="G5621" s="10"/>
      <c r="H5621" s="10"/>
      <c r="I5621" s="10"/>
      <c r="J5621" s="10"/>
      <c r="K5621" s="10"/>
      <c r="L5621" s="10"/>
      <c r="M5621" s="10"/>
      <c r="N5621" s="10"/>
      <c r="O5621" s="10"/>
      <c r="P5621" s="10"/>
      <c r="Q5621" s="10"/>
      <c r="R5621" s="10"/>
      <c r="S5621" s="10"/>
      <c r="T5621" s="10"/>
      <c r="U5621" s="10"/>
      <c r="V5621" s="10"/>
      <c r="W5621" s="10"/>
      <c r="X5621" s="10"/>
      <c r="Y5621" s="10"/>
      <c r="Z5621" s="10"/>
      <c r="AA5621" s="13"/>
    </row>
    <row r="5622" spans="1:27">
      <c r="A5622" s="13"/>
      <c r="B5622" s="13"/>
      <c r="C5622" s="10"/>
      <c r="D5622" s="10"/>
      <c r="E5622" s="10"/>
      <c r="F5622" s="10"/>
      <c r="G5622" s="10"/>
      <c r="H5622" s="10"/>
      <c r="I5622" s="10"/>
      <c r="J5622" s="10"/>
      <c r="K5622" s="10"/>
      <c r="L5622" s="10"/>
      <c r="M5622" s="10"/>
      <c r="N5622" s="10"/>
      <c r="O5622" s="10"/>
      <c r="P5622" s="10"/>
      <c r="Q5622" s="10"/>
      <c r="R5622" s="10"/>
      <c r="S5622" s="10"/>
      <c r="T5622" s="10"/>
      <c r="U5622" s="10"/>
      <c r="V5622" s="10"/>
      <c r="W5622" s="10"/>
      <c r="X5622" s="10"/>
      <c r="Y5622" s="10"/>
      <c r="Z5622" s="10"/>
      <c r="AA5622" s="13"/>
    </row>
    <row r="5623" spans="1:27">
      <c r="A5623" s="13"/>
      <c r="B5623" s="13"/>
      <c r="C5623" s="10"/>
      <c r="D5623" s="10"/>
      <c r="E5623" s="10"/>
      <c r="F5623" s="10"/>
      <c r="G5623" s="10"/>
      <c r="H5623" s="10"/>
      <c r="I5623" s="10"/>
      <c r="J5623" s="10"/>
      <c r="K5623" s="10"/>
      <c r="L5623" s="10"/>
      <c r="M5623" s="10"/>
      <c r="N5623" s="10"/>
      <c r="O5623" s="10"/>
      <c r="P5623" s="10"/>
      <c r="Q5623" s="10"/>
      <c r="R5623" s="10"/>
      <c r="S5623" s="10"/>
      <c r="T5623" s="10"/>
      <c r="U5623" s="10"/>
      <c r="V5623" s="10"/>
      <c r="W5623" s="10"/>
      <c r="X5623" s="10"/>
      <c r="Y5623" s="10"/>
      <c r="Z5623" s="10"/>
      <c r="AA5623" s="13"/>
    </row>
    <row r="5624" spans="1:27">
      <c r="A5624" s="13"/>
      <c r="B5624" s="13"/>
      <c r="C5624" s="10"/>
      <c r="D5624" s="10"/>
      <c r="E5624" s="10"/>
      <c r="F5624" s="10"/>
      <c r="G5624" s="10"/>
      <c r="H5624" s="10"/>
      <c r="I5624" s="10"/>
      <c r="J5624" s="10"/>
      <c r="K5624" s="10"/>
      <c r="L5624" s="10"/>
      <c r="M5624" s="10"/>
      <c r="N5624" s="10"/>
      <c r="O5624" s="10"/>
      <c r="P5624" s="10"/>
      <c r="Q5624" s="10"/>
      <c r="R5624" s="10"/>
      <c r="S5624" s="10"/>
      <c r="T5624" s="10"/>
      <c r="U5624" s="10"/>
      <c r="V5624" s="10"/>
      <c r="W5624" s="10"/>
      <c r="X5624" s="10"/>
      <c r="Y5624" s="10"/>
      <c r="Z5624" s="10"/>
      <c r="AA5624" s="13"/>
    </row>
    <row r="5625" spans="1:27">
      <c r="A5625" s="13"/>
      <c r="B5625" s="13"/>
      <c r="C5625" s="10"/>
      <c r="D5625" s="10"/>
      <c r="E5625" s="10"/>
      <c r="F5625" s="10"/>
      <c r="G5625" s="10"/>
      <c r="H5625" s="10"/>
      <c r="I5625" s="10"/>
      <c r="J5625" s="10"/>
      <c r="K5625" s="10"/>
      <c r="L5625" s="10"/>
      <c r="M5625" s="10"/>
      <c r="N5625" s="10"/>
      <c r="O5625" s="10"/>
      <c r="P5625" s="10"/>
      <c r="Q5625" s="10"/>
      <c r="R5625" s="10"/>
      <c r="S5625" s="10"/>
      <c r="T5625" s="10"/>
      <c r="U5625" s="10"/>
      <c r="V5625" s="10"/>
      <c r="W5625" s="10"/>
      <c r="X5625" s="10"/>
      <c r="Y5625" s="10"/>
      <c r="Z5625" s="10"/>
      <c r="AA5625" s="13"/>
    </row>
    <row r="5626" spans="1:27">
      <c r="A5626" s="13"/>
      <c r="B5626" s="13"/>
      <c r="C5626" s="10"/>
      <c r="D5626" s="10"/>
      <c r="E5626" s="10"/>
      <c r="F5626" s="10"/>
      <c r="G5626" s="10"/>
      <c r="H5626" s="10"/>
      <c r="I5626" s="10"/>
      <c r="J5626" s="10"/>
      <c r="K5626" s="10"/>
      <c r="L5626" s="10"/>
      <c r="M5626" s="10"/>
      <c r="N5626" s="10"/>
      <c r="O5626" s="10"/>
      <c r="P5626" s="10"/>
      <c r="Q5626" s="10"/>
      <c r="R5626" s="10"/>
      <c r="S5626" s="10"/>
      <c r="T5626" s="10"/>
      <c r="U5626" s="10"/>
      <c r="V5626" s="10"/>
      <c r="W5626" s="10"/>
      <c r="X5626" s="10"/>
      <c r="Y5626" s="10"/>
      <c r="Z5626" s="10"/>
      <c r="AA5626" s="13"/>
    </row>
    <row r="5627" spans="1:27">
      <c r="A5627" s="13"/>
      <c r="B5627" s="13"/>
      <c r="C5627" s="10"/>
      <c r="D5627" s="10"/>
      <c r="E5627" s="10"/>
      <c r="F5627" s="10"/>
      <c r="G5627" s="10"/>
      <c r="H5627" s="10"/>
      <c r="I5627" s="10"/>
      <c r="J5627" s="10"/>
      <c r="K5627" s="10"/>
      <c r="L5627" s="10"/>
      <c r="M5627" s="10"/>
      <c r="N5627" s="10"/>
      <c r="O5627" s="10"/>
      <c r="P5627" s="10"/>
      <c r="Q5627" s="10"/>
      <c r="R5627" s="10"/>
      <c r="S5627" s="10"/>
      <c r="T5627" s="10"/>
      <c r="U5627" s="10"/>
      <c r="V5627" s="10"/>
      <c r="W5627" s="10"/>
      <c r="X5627" s="10"/>
      <c r="Y5627" s="10"/>
      <c r="Z5627" s="10"/>
      <c r="AA5627" s="13"/>
    </row>
    <row r="5628" spans="1:27">
      <c r="A5628" s="13"/>
      <c r="B5628" s="13"/>
      <c r="C5628" s="10"/>
      <c r="D5628" s="10"/>
      <c r="E5628" s="10"/>
      <c r="F5628" s="10"/>
      <c r="G5628" s="10"/>
      <c r="H5628" s="10"/>
      <c r="I5628" s="10"/>
      <c r="J5628" s="10"/>
      <c r="K5628" s="10"/>
      <c r="L5628" s="10"/>
      <c r="M5628" s="10"/>
      <c r="N5628" s="10"/>
      <c r="O5628" s="10"/>
      <c r="P5628" s="10"/>
      <c r="Q5628" s="10"/>
      <c r="R5628" s="10"/>
      <c r="S5628" s="10"/>
      <c r="T5628" s="10"/>
      <c r="U5628" s="10"/>
      <c r="V5628" s="10"/>
      <c r="W5628" s="10"/>
      <c r="X5628" s="10"/>
      <c r="Y5628" s="10"/>
      <c r="Z5628" s="10"/>
      <c r="AA5628" s="13"/>
    </row>
    <row r="5629" spans="1:27">
      <c r="A5629" s="13"/>
      <c r="B5629" s="13"/>
      <c r="C5629" s="10"/>
      <c r="D5629" s="10"/>
      <c r="E5629" s="10"/>
      <c r="F5629" s="10"/>
      <c r="G5629" s="10"/>
      <c r="H5629" s="10"/>
      <c r="I5629" s="10"/>
      <c r="J5629" s="10"/>
      <c r="K5629" s="10"/>
      <c r="L5629" s="10"/>
      <c r="M5629" s="10"/>
      <c r="N5629" s="10"/>
      <c r="O5629" s="10"/>
      <c r="P5629" s="10"/>
      <c r="Q5629" s="10"/>
      <c r="R5629" s="10"/>
      <c r="S5629" s="10"/>
      <c r="T5629" s="10"/>
      <c r="U5629" s="10"/>
      <c r="V5629" s="10"/>
      <c r="W5629" s="10"/>
      <c r="X5629" s="10"/>
      <c r="Y5629" s="10"/>
      <c r="Z5629" s="10"/>
      <c r="AA5629" s="13"/>
    </row>
    <row r="5630" spans="1:27">
      <c r="A5630" s="13"/>
      <c r="B5630" s="13"/>
      <c r="C5630" s="10"/>
      <c r="D5630" s="10"/>
      <c r="E5630" s="10"/>
      <c r="F5630" s="10"/>
      <c r="G5630" s="10"/>
      <c r="H5630" s="10"/>
      <c r="I5630" s="10"/>
      <c r="J5630" s="10"/>
      <c r="K5630" s="10"/>
      <c r="L5630" s="10"/>
      <c r="M5630" s="10"/>
      <c r="N5630" s="10"/>
      <c r="O5630" s="10"/>
      <c r="P5630" s="10"/>
      <c r="Q5630" s="10"/>
      <c r="R5630" s="10"/>
      <c r="S5630" s="10"/>
      <c r="T5630" s="10"/>
      <c r="U5630" s="10"/>
      <c r="V5630" s="10"/>
      <c r="W5630" s="10"/>
      <c r="X5630" s="10"/>
      <c r="Y5630" s="10"/>
      <c r="Z5630" s="10"/>
      <c r="AA5630" s="13"/>
    </row>
    <row r="5631" spans="1:27">
      <c r="A5631" s="13"/>
      <c r="B5631" s="13"/>
      <c r="C5631" s="10"/>
      <c r="D5631" s="10"/>
      <c r="E5631" s="10"/>
      <c r="F5631" s="10"/>
      <c r="G5631" s="10"/>
      <c r="H5631" s="10"/>
      <c r="I5631" s="10"/>
      <c r="J5631" s="10"/>
      <c r="K5631" s="10"/>
      <c r="L5631" s="10"/>
      <c r="M5631" s="10"/>
      <c r="N5631" s="10"/>
      <c r="O5631" s="10"/>
      <c r="P5631" s="10"/>
      <c r="Q5631" s="10"/>
      <c r="R5631" s="10"/>
      <c r="S5631" s="10"/>
      <c r="T5631" s="10"/>
      <c r="U5631" s="10"/>
      <c r="V5631" s="10"/>
      <c r="W5631" s="10"/>
      <c r="X5631" s="10"/>
      <c r="Y5631" s="10"/>
      <c r="Z5631" s="10"/>
      <c r="AA5631" s="13"/>
    </row>
    <row r="5632" spans="1:27">
      <c r="A5632" s="13"/>
      <c r="B5632" s="13"/>
      <c r="C5632" s="10"/>
      <c r="D5632" s="10"/>
      <c r="E5632" s="10"/>
      <c r="F5632" s="10"/>
      <c r="G5632" s="10"/>
      <c r="H5632" s="10"/>
      <c r="I5632" s="10"/>
      <c r="J5632" s="10"/>
      <c r="K5632" s="10"/>
      <c r="L5632" s="10"/>
      <c r="M5632" s="10"/>
      <c r="N5632" s="10"/>
      <c r="O5632" s="10"/>
      <c r="P5632" s="10"/>
      <c r="Q5632" s="10"/>
      <c r="R5632" s="10"/>
      <c r="S5632" s="10"/>
      <c r="T5632" s="10"/>
      <c r="U5632" s="10"/>
      <c r="V5632" s="10"/>
      <c r="W5632" s="10"/>
      <c r="X5632" s="10"/>
      <c r="Y5632" s="10"/>
      <c r="Z5632" s="10"/>
      <c r="AA5632" s="13"/>
    </row>
    <row r="5633" spans="1:27">
      <c r="A5633" s="13"/>
      <c r="B5633" s="13"/>
      <c r="C5633" s="10"/>
      <c r="D5633" s="10"/>
      <c r="E5633" s="10"/>
      <c r="F5633" s="10"/>
      <c r="G5633" s="10"/>
      <c r="H5633" s="10"/>
      <c r="I5633" s="10"/>
      <c r="J5633" s="10"/>
      <c r="K5633" s="10"/>
      <c r="L5633" s="10"/>
      <c r="M5633" s="10"/>
      <c r="N5633" s="10"/>
      <c r="O5633" s="10"/>
      <c r="P5633" s="10"/>
      <c r="Q5633" s="10"/>
      <c r="R5633" s="10"/>
      <c r="S5633" s="10"/>
      <c r="T5633" s="10"/>
      <c r="U5633" s="10"/>
      <c r="V5633" s="10"/>
      <c r="W5633" s="10"/>
      <c r="X5633" s="10"/>
      <c r="Y5633" s="10"/>
      <c r="Z5633" s="10"/>
      <c r="AA5633" s="13"/>
    </row>
    <row r="5634" spans="1:27">
      <c r="A5634" s="13"/>
      <c r="B5634" s="13"/>
      <c r="C5634" s="10"/>
      <c r="D5634" s="10"/>
      <c r="E5634" s="10"/>
      <c r="F5634" s="10"/>
      <c r="G5634" s="10"/>
      <c r="H5634" s="10"/>
      <c r="I5634" s="10"/>
      <c r="J5634" s="10"/>
      <c r="K5634" s="10"/>
      <c r="L5634" s="10"/>
      <c r="M5634" s="10"/>
      <c r="N5634" s="10"/>
      <c r="O5634" s="10"/>
      <c r="P5634" s="10"/>
      <c r="Q5634" s="10"/>
      <c r="R5634" s="10"/>
      <c r="S5634" s="10"/>
      <c r="T5634" s="10"/>
      <c r="U5634" s="10"/>
      <c r="V5634" s="10"/>
      <c r="W5634" s="10"/>
      <c r="X5634" s="10"/>
      <c r="Y5634" s="10"/>
      <c r="Z5634" s="10"/>
      <c r="AA5634" s="13"/>
    </row>
    <row r="5635" spans="1:27">
      <c r="A5635" s="13"/>
      <c r="B5635" s="13"/>
      <c r="C5635" s="10"/>
      <c r="D5635" s="10"/>
      <c r="E5635" s="10"/>
      <c r="F5635" s="10"/>
      <c r="G5635" s="10"/>
      <c r="H5635" s="10"/>
      <c r="I5635" s="10"/>
      <c r="J5635" s="10"/>
      <c r="K5635" s="10"/>
      <c r="L5635" s="10"/>
      <c r="M5635" s="10"/>
      <c r="N5635" s="10"/>
      <c r="O5635" s="10"/>
      <c r="P5635" s="10"/>
      <c r="Q5635" s="10"/>
      <c r="R5635" s="10"/>
      <c r="S5635" s="10"/>
      <c r="T5635" s="10"/>
      <c r="U5635" s="10"/>
      <c r="V5635" s="10"/>
      <c r="W5635" s="10"/>
      <c r="X5635" s="10"/>
      <c r="Y5635" s="10"/>
      <c r="Z5635" s="10"/>
      <c r="AA5635" s="13"/>
    </row>
    <row r="5636" spans="1:27">
      <c r="A5636" s="13"/>
      <c r="B5636" s="13"/>
      <c r="C5636" s="10"/>
      <c r="D5636" s="10"/>
      <c r="E5636" s="10"/>
      <c r="F5636" s="10"/>
      <c r="G5636" s="10"/>
      <c r="H5636" s="10"/>
      <c r="I5636" s="10"/>
      <c r="J5636" s="10"/>
      <c r="K5636" s="10"/>
      <c r="L5636" s="10"/>
      <c r="M5636" s="10"/>
      <c r="N5636" s="10"/>
      <c r="O5636" s="10"/>
      <c r="P5636" s="10"/>
      <c r="Q5636" s="10"/>
      <c r="R5636" s="10"/>
      <c r="S5636" s="10"/>
      <c r="T5636" s="10"/>
      <c r="U5636" s="10"/>
      <c r="V5636" s="10"/>
      <c r="W5636" s="10"/>
      <c r="X5636" s="10"/>
      <c r="Y5636" s="10"/>
      <c r="Z5636" s="10"/>
      <c r="AA5636" s="13"/>
    </row>
    <row r="5637" spans="1:27">
      <c r="A5637" s="13"/>
      <c r="B5637" s="13"/>
      <c r="C5637" s="10"/>
      <c r="D5637" s="10"/>
      <c r="E5637" s="10"/>
      <c r="F5637" s="10"/>
      <c r="G5637" s="10"/>
      <c r="H5637" s="10"/>
      <c r="I5637" s="10"/>
      <c r="J5637" s="10"/>
      <c r="K5637" s="10"/>
      <c r="L5637" s="10"/>
      <c r="M5637" s="10"/>
      <c r="N5637" s="10"/>
      <c r="O5637" s="10"/>
      <c r="P5637" s="10"/>
      <c r="Q5637" s="10"/>
      <c r="R5637" s="10"/>
      <c r="S5637" s="10"/>
      <c r="T5637" s="10"/>
      <c r="U5637" s="10"/>
      <c r="V5637" s="10"/>
      <c r="W5637" s="10"/>
      <c r="X5637" s="10"/>
      <c r="Y5637" s="10"/>
      <c r="Z5637" s="10"/>
      <c r="AA5637" s="13"/>
    </row>
    <row r="5638" spans="1:27">
      <c r="A5638" s="13"/>
      <c r="B5638" s="13"/>
      <c r="C5638" s="10"/>
      <c r="D5638" s="10"/>
      <c r="E5638" s="10"/>
      <c r="F5638" s="10"/>
      <c r="G5638" s="10"/>
      <c r="H5638" s="10"/>
      <c r="I5638" s="10"/>
      <c r="J5638" s="10"/>
      <c r="K5638" s="10"/>
      <c r="L5638" s="10"/>
      <c r="M5638" s="10"/>
      <c r="N5638" s="10"/>
      <c r="O5638" s="10"/>
      <c r="P5638" s="10"/>
      <c r="Q5638" s="10"/>
      <c r="R5638" s="10"/>
      <c r="S5638" s="10"/>
      <c r="T5638" s="10"/>
      <c r="U5638" s="10"/>
      <c r="V5638" s="10"/>
      <c r="W5638" s="10"/>
      <c r="X5638" s="10"/>
      <c r="Y5638" s="10"/>
      <c r="Z5638" s="10"/>
      <c r="AA5638" s="13"/>
    </row>
    <row r="5639" spans="1:27">
      <c r="A5639" s="13"/>
      <c r="B5639" s="13"/>
      <c r="C5639" s="10"/>
      <c r="D5639" s="10"/>
      <c r="E5639" s="10"/>
      <c r="F5639" s="10"/>
      <c r="G5639" s="10"/>
      <c r="H5639" s="10"/>
      <c r="I5639" s="10"/>
      <c r="J5639" s="10"/>
      <c r="K5639" s="10"/>
      <c r="L5639" s="10"/>
      <c r="M5639" s="10"/>
      <c r="N5639" s="10"/>
      <c r="O5639" s="10"/>
      <c r="P5639" s="10"/>
      <c r="Q5639" s="10"/>
      <c r="R5639" s="10"/>
      <c r="S5639" s="10"/>
      <c r="T5639" s="10"/>
      <c r="U5639" s="10"/>
      <c r="V5639" s="10"/>
      <c r="W5639" s="10"/>
      <c r="X5639" s="10"/>
      <c r="Y5639" s="10"/>
      <c r="Z5639" s="10"/>
      <c r="AA5639" s="13"/>
    </row>
    <row r="5640" spans="1:27">
      <c r="A5640" s="13"/>
      <c r="B5640" s="13"/>
      <c r="C5640" s="10"/>
      <c r="D5640" s="10"/>
      <c r="E5640" s="10"/>
      <c r="F5640" s="10"/>
      <c r="G5640" s="10"/>
      <c r="H5640" s="10"/>
      <c r="I5640" s="10"/>
      <c r="J5640" s="10"/>
      <c r="K5640" s="10"/>
      <c r="L5640" s="10"/>
      <c r="M5640" s="10"/>
      <c r="N5640" s="10"/>
      <c r="O5640" s="10"/>
      <c r="P5640" s="10"/>
      <c r="Q5640" s="10"/>
      <c r="R5640" s="10"/>
      <c r="S5640" s="10"/>
      <c r="T5640" s="10"/>
      <c r="U5640" s="10"/>
      <c r="V5640" s="10"/>
      <c r="W5640" s="10"/>
      <c r="X5640" s="10"/>
      <c r="Y5640" s="10"/>
      <c r="Z5640" s="10"/>
      <c r="AA5640" s="13"/>
    </row>
    <row r="5641" spans="1:27">
      <c r="A5641" s="13"/>
      <c r="B5641" s="13"/>
      <c r="C5641" s="10"/>
      <c r="D5641" s="10"/>
      <c r="E5641" s="10"/>
      <c r="F5641" s="10"/>
      <c r="G5641" s="10"/>
      <c r="H5641" s="10"/>
      <c r="I5641" s="10"/>
      <c r="J5641" s="10"/>
      <c r="K5641" s="10"/>
      <c r="L5641" s="10"/>
      <c r="M5641" s="10"/>
      <c r="N5641" s="10"/>
      <c r="O5641" s="10"/>
      <c r="P5641" s="10"/>
      <c r="Q5641" s="10"/>
      <c r="R5641" s="10"/>
      <c r="S5641" s="10"/>
      <c r="T5641" s="10"/>
      <c r="U5641" s="10"/>
      <c r="V5641" s="10"/>
      <c r="W5641" s="10"/>
      <c r="X5641" s="10"/>
      <c r="Y5641" s="10"/>
      <c r="Z5641" s="10"/>
      <c r="AA5641" s="13"/>
    </row>
    <row r="5642" spans="1:27">
      <c r="A5642" s="13"/>
      <c r="B5642" s="13"/>
      <c r="C5642" s="10"/>
      <c r="D5642" s="10"/>
      <c r="E5642" s="10"/>
      <c r="F5642" s="10"/>
      <c r="G5642" s="10"/>
      <c r="H5642" s="10"/>
      <c r="I5642" s="10"/>
      <c r="J5642" s="10"/>
      <c r="K5642" s="10"/>
      <c r="L5642" s="10"/>
      <c r="M5642" s="10"/>
      <c r="N5642" s="10"/>
      <c r="O5642" s="10"/>
      <c r="P5642" s="10"/>
      <c r="Q5642" s="10"/>
      <c r="R5642" s="10"/>
      <c r="S5642" s="10"/>
      <c r="T5642" s="10"/>
      <c r="U5642" s="10"/>
      <c r="V5642" s="10"/>
      <c r="W5642" s="10"/>
      <c r="X5642" s="10"/>
      <c r="Y5642" s="10"/>
      <c r="Z5642" s="10"/>
      <c r="AA5642" s="13"/>
    </row>
    <row r="5643" spans="1:27">
      <c r="A5643" s="13"/>
      <c r="B5643" s="13"/>
      <c r="C5643" s="10"/>
      <c r="D5643" s="10"/>
      <c r="E5643" s="10"/>
      <c r="F5643" s="10"/>
      <c r="G5643" s="10"/>
      <c r="H5643" s="10"/>
      <c r="I5643" s="10"/>
      <c r="J5643" s="10"/>
      <c r="K5643" s="10"/>
      <c r="L5643" s="10"/>
      <c r="M5643" s="10"/>
      <c r="N5643" s="10"/>
      <c r="O5643" s="10"/>
      <c r="P5643" s="10"/>
      <c r="Q5643" s="10"/>
      <c r="R5643" s="10"/>
      <c r="S5643" s="10"/>
      <c r="T5643" s="10"/>
      <c r="U5643" s="10"/>
      <c r="V5643" s="10"/>
      <c r="W5643" s="10"/>
      <c r="X5643" s="10"/>
      <c r="Y5643" s="10"/>
      <c r="Z5643" s="10"/>
      <c r="AA5643" s="13"/>
    </row>
    <row r="5644" spans="1:27">
      <c r="A5644" s="13"/>
      <c r="B5644" s="13"/>
      <c r="C5644" s="10"/>
      <c r="D5644" s="10"/>
      <c r="E5644" s="10"/>
      <c r="F5644" s="10"/>
      <c r="G5644" s="10"/>
      <c r="H5644" s="10"/>
      <c r="I5644" s="10"/>
      <c r="J5644" s="10"/>
      <c r="K5644" s="10"/>
      <c r="L5644" s="10"/>
      <c r="M5644" s="10"/>
      <c r="N5644" s="10"/>
      <c r="O5644" s="10"/>
      <c r="P5644" s="10"/>
      <c r="Q5644" s="10"/>
      <c r="R5644" s="10"/>
      <c r="S5644" s="10"/>
      <c r="T5644" s="10"/>
      <c r="U5644" s="10"/>
      <c r="V5644" s="10"/>
      <c r="W5644" s="10"/>
      <c r="X5644" s="10"/>
      <c r="Y5644" s="10"/>
      <c r="Z5644" s="10"/>
      <c r="AA5644" s="13"/>
    </row>
    <row r="5645" spans="1:27">
      <c r="A5645" s="13"/>
      <c r="B5645" s="13"/>
      <c r="C5645" s="10"/>
      <c r="D5645" s="10"/>
      <c r="E5645" s="10"/>
      <c r="F5645" s="10"/>
      <c r="G5645" s="10"/>
      <c r="H5645" s="10"/>
      <c r="I5645" s="10"/>
      <c r="J5645" s="10"/>
      <c r="K5645" s="10"/>
      <c r="L5645" s="10"/>
      <c r="M5645" s="10"/>
      <c r="N5645" s="10"/>
      <c r="O5645" s="10"/>
      <c r="P5645" s="10"/>
      <c r="Q5645" s="10"/>
      <c r="R5645" s="10"/>
      <c r="S5645" s="10"/>
      <c r="T5645" s="10"/>
      <c r="U5645" s="10"/>
      <c r="V5645" s="10"/>
      <c r="W5645" s="10"/>
      <c r="X5645" s="10"/>
      <c r="Y5645" s="10"/>
      <c r="Z5645" s="10"/>
      <c r="AA5645" s="13"/>
    </row>
    <row r="5646" spans="1:27">
      <c r="A5646" s="13"/>
      <c r="B5646" s="13"/>
      <c r="C5646" s="10"/>
      <c r="D5646" s="10"/>
      <c r="E5646" s="10"/>
      <c r="F5646" s="10"/>
      <c r="G5646" s="10"/>
      <c r="H5646" s="10"/>
      <c r="I5646" s="10"/>
      <c r="J5646" s="10"/>
      <c r="K5646" s="10"/>
      <c r="L5646" s="10"/>
      <c r="M5646" s="10"/>
      <c r="N5646" s="10"/>
      <c r="O5646" s="10"/>
      <c r="P5646" s="10"/>
      <c r="Q5646" s="10"/>
      <c r="R5646" s="10"/>
      <c r="S5646" s="10"/>
      <c r="T5646" s="10"/>
      <c r="U5646" s="10"/>
      <c r="V5646" s="10"/>
      <c r="W5646" s="10"/>
      <c r="X5646" s="10"/>
      <c r="Y5646" s="10"/>
      <c r="Z5646" s="10"/>
      <c r="AA5646" s="13"/>
    </row>
    <row r="5647" spans="1:27">
      <c r="A5647" s="13"/>
      <c r="B5647" s="13"/>
      <c r="C5647" s="10"/>
      <c r="D5647" s="10"/>
      <c r="E5647" s="10"/>
      <c r="F5647" s="10"/>
      <c r="G5647" s="10"/>
      <c r="H5647" s="10"/>
      <c r="I5647" s="10"/>
      <c r="J5647" s="10"/>
      <c r="K5647" s="10"/>
      <c r="L5647" s="10"/>
      <c r="M5647" s="10"/>
      <c r="N5647" s="10"/>
      <c r="O5647" s="10"/>
      <c r="P5647" s="10"/>
      <c r="Q5647" s="10"/>
      <c r="R5647" s="10"/>
      <c r="S5647" s="10"/>
      <c r="T5647" s="10"/>
      <c r="U5647" s="10"/>
      <c r="V5647" s="10"/>
      <c r="W5647" s="10"/>
      <c r="X5647" s="10"/>
      <c r="Y5647" s="10"/>
      <c r="Z5647" s="10"/>
      <c r="AA5647" s="13"/>
    </row>
    <row r="5648" spans="1:27">
      <c r="A5648" s="13"/>
      <c r="B5648" s="13"/>
      <c r="C5648" s="10"/>
      <c r="D5648" s="10"/>
      <c r="E5648" s="10"/>
      <c r="F5648" s="10"/>
      <c r="G5648" s="10"/>
      <c r="H5648" s="10"/>
      <c r="I5648" s="10"/>
      <c r="J5648" s="10"/>
      <c r="K5648" s="10"/>
      <c r="L5648" s="10"/>
      <c r="M5648" s="10"/>
      <c r="N5648" s="10"/>
      <c r="O5648" s="10"/>
      <c r="P5648" s="10"/>
      <c r="Q5648" s="10"/>
      <c r="R5648" s="10"/>
      <c r="S5648" s="10"/>
      <c r="T5648" s="10"/>
      <c r="U5648" s="10"/>
      <c r="V5648" s="10"/>
      <c r="W5648" s="10"/>
      <c r="X5648" s="10"/>
      <c r="Y5648" s="10"/>
      <c r="Z5648" s="10"/>
      <c r="AA5648" s="13"/>
    </row>
    <row r="5649" spans="1:27">
      <c r="A5649" s="13"/>
      <c r="B5649" s="13"/>
      <c r="C5649" s="10"/>
      <c r="D5649" s="10"/>
      <c r="E5649" s="10"/>
      <c r="F5649" s="10"/>
      <c r="G5649" s="10"/>
      <c r="H5649" s="10"/>
      <c r="I5649" s="10"/>
      <c r="J5649" s="10"/>
      <c r="K5649" s="10"/>
      <c r="L5649" s="10"/>
      <c r="M5649" s="10"/>
      <c r="N5649" s="10"/>
      <c r="O5649" s="10"/>
      <c r="P5649" s="10"/>
      <c r="Q5649" s="10"/>
      <c r="R5649" s="10"/>
      <c r="S5649" s="10"/>
      <c r="T5649" s="10"/>
      <c r="U5649" s="10"/>
      <c r="V5649" s="10"/>
      <c r="W5649" s="10"/>
      <c r="X5649" s="10"/>
      <c r="Y5649" s="10"/>
      <c r="Z5649" s="10"/>
      <c r="AA5649" s="13"/>
    </row>
    <row r="5650" spans="1:27">
      <c r="A5650" s="13"/>
      <c r="B5650" s="13"/>
      <c r="C5650" s="10"/>
      <c r="D5650" s="10"/>
      <c r="E5650" s="10"/>
      <c r="F5650" s="10"/>
      <c r="G5650" s="10"/>
      <c r="H5650" s="10"/>
      <c r="I5650" s="10"/>
      <c r="J5650" s="10"/>
      <c r="K5650" s="10"/>
      <c r="L5650" s="10"/>
      <c r="M5650" s="10"/>
      <c r="N5650" s="10"/>
      <c r="O5650" s="10"/>
      <c r="P5650" s="10"/>
      <c r="Q5650" s="10"/>
      <c r="R5650" s="10"/>
      <c r="S5650" s="10"/>
      <c r="T5650" s="10"/>
      <c r="U5650" s="10"/>
      <c r="V5650" s="10"/>
      <c r="W5650" s="10"/>
      <c r="X5650" s="10"/>
      <c r="Y5650" s="10"/>
      <c r="Z5650" s="10"/>
      <c r="AA5650" s="13"/>
    </row>
    <row r="5651" spans="1:27">
      <c r="A5651" s="13"/>
      <c r="B5651" s="13"/>
      <c r="C5651" s="10"/>
      <c r="D5651" s="10"/>
      <c r="E5651" s="10"/>
      <c r="F5651" s="10"/>
      <c r="G5651" s="10"/>
      <c r="H5651" s="10"/>
      <c r="I5651" s="10"/>
      <c r="J5651" s="10"/>
      <c r="K5651" s="10"/>
      <c r="L5651" s="10"/>
      <c r="M5651" s="10"/>
      <c r="N5651" s="10"/>
      <c r="O5651" s="10"/>
      <c r="P5651" s="10"/>
      <c r="Q5651" s="10"/>
      <c r="R5651" s="10"/>
      <c r="S5651" s="10"/>
      <c r="T5651" s="10"/>
      <c r="U5651" s="10"/>
      <c r="V5651" s="10"/>
      <c r="W5651" s="10"/>
      <c r="X5651" s="10"/>
      <c r="Y5651" s="10"/>
      <c r="Z5651" s="10"/>
      <c r="AA5651" s="13"/>
    </row>
    <row r="5652" spans="1:27">
      <c r="A5652" s="13"/>
      <c r="B5652" s="13"/>
      <c r="C5652" s="10"/>
      <c r="D5652" s="10"/>
      <c r="E5652" s="10"/>
      <c r="F5652" s="10"/>
      <c r="G5652" s="10"/>
      <c r="H5652" s="10"/>
      <c r="I5652" s="10"/>
      <c r="J5652" s="10"/>
      <c r="K5652" s="10"/>
      <c r="L5652" s="10"/>
      <c r="M5652" s="10"/>
      <c r="N5652" s="10"/>
      <c r="O5652" s="10"/>
      <c r="P5652" s="10"/>
      <c r="Q5652" s="10"/>
      <c r="R5652" s="10"/>
      <c r="S5652" s="10"/>
      <c r="T5652" s="10"/>
      <c r="U5652" s="10"/>
      <c r="V5652" s="10"/>
      <c r="W5652" s="10"/>
      <c r="X5652" s="10"/>
      <c r="Y5652" s="10"/>
      <c r="Z5652" s="10"/>
      <c r="AA5652" s="13"/>
    </row>
    <row r="5653" spans="1:27">
      <c r="A5653" s="13"/>
      <c r="B5653" s="13"/>
      <c r="C5653" s="10"/>
      <c r="D5653" s="10"/>
      <c r="E5653" s="10"/>
      <c r="F5653" s="10"/>
      <c r="G5653" s="10"/>
      <c r="H5653" s="10"/>
      <c r="I5653" s="10"/>
      <c r="J5653" s="10"/>
      <c r="K5653" s="10"/>
      <c r="L5653" s="10"/>
      <c r="M5653" s="10"/>
      <c r="N5653" s="10"/>
      <c r="O5653" s="10"/>
      <c r="P5653" s="10"/>
      <c r="Q5653" s="10"/>
      <c r="R5653" s="10"/>
      <c r="S5653" s="10"/>
      <c r="T5653" s="10"/>
      <c r="U5653" s="10"/>
      <c r="V5653" s="10"/>
      <c r="W5653" s="10"/>
      <c r="X5653" s="10"/>
      <c r="Y5653" s="10"/>
      <c r="Z5653" s="10"/>
      <c r="AA5653" s="13"/>
    </row>
    <row r="5654" spans="1:27">
      <c r="A5654" s="13"/>
      <c r="B5654" s="13"/>
      <c r="C5654" s="10"/>
      <c r="D5654" s="10"/>
      <c r="E5654" s="10"/>
      <c r="F5654" s="10"/>
      <c r="G5654" s="10"/>
      <c r="H5654" s="10"/>
      <c r="I5654" s="10"/>
      <c r="J5654" s="10"/>
      <c r="K5654" s="10"/>
      <c r="L5654" s="10"/>
      <c r="M5654" s="10"/>
      <c r="N5654" s="10"/>
      <c r="O5654" s="10"/>
      <c r="P5654" s="10"/>
      <c r="Q5654" s="10"/>
      <c r="R5654" s="10"/>
      <c r="S5654" s="10"/>
      <c r="T5654" s="10"/>
      <c r="U5654" s="10"/>
      <c r="V5654" s="10"/>
      <c r="W5654" s="10"/>
      <c r="X5654" s="10"/>
      <c r="Y5654" s="10"/>
      <c r="Z5654" s="10"/>
      <c r="AA5654" s="13"/>
    </row>
    <row r="5655" spans="1:27">
      <c r="A5655" s="13"/>
      <c r="B5655" s="13"/>
      <c r="C5655" s="10"/>
      <c r="D5655" s="10"/>
      <c r="E5655" s="10"/>
      <c r="F5655" s="10"/>
      <c r="G5655" s="10"/>
      <c r="H5655" s="10"/>
      <c r="I5655" s="10"/>
      <c r="J5655" s="10"/>
      <c r="K5655" s="10"/>
      <c r="L5655" s="10"/>
      <c r="M5655" s="10"/>
      <c r="N5655" s="10"/>
      <c r="O5655" s="10"/>
      <c r="P5655" s="10"/>
      <c r="Q5655" s="10"/>
      <c r="R5655" s="10"/>
      <c r="S5655" s="10"/>
      <c r="T5655" s="10"/>
      <c r="U5655" s="10"/>
      <c r="V5655" s="10"/>
      <c r="W5655" s="10"/>
      <c r="X5655" s="10"/>
      <c r="Y5655" s="10"/>
      <c r="Z5655" s="10"/>
      <c r="AA5655" s="13"/>
    </row>
    <row r="5656" spans="1:27">
      <c r="A5656" s="13"/>
      <c r="B5656" s="13"/>
      <c r="C5656" s="10"/>
      <c r="D5656" s="10"/>
      <c r="E5656" s="10"/>
      <c r="F5656" s="10"/>
      <c r="G5656" s="10"/>
      <c r="H5656" s="10"/>
      <c r="I5656" s="10"/>
      <c r="J5656" s="10"/>
      <c r="K5656" s="10"/>
      <c r="L5656" s="10"/>
      <c r="M5656" s="10"/>
      <c r="N5656" s="10"/>
      <c r="O5656" s="10"/>
      <c r="P5656" s="10"/>
      <c r="Q5656" s="10"/>
      <c r="R5656" s="10"/>
      <c r="S5656" s="10"/>
      <c r="T5656" s="10"/>
      <c r="U5656" s="10"/>
      <c r="V5656" s="10"/>
      <c r="W5656" s="10"/>
      <c r="X5656" s="10"/>
      <c r="Y5656" s="10"/>
      <c r="Z5656" s="10"/>
      <c r="AA5656" s="13"/>
    </row>
    <row r="5657" spans="1:27">
      <c r="A5657" s="13"/>
      <c r="B5657" s="13"/>
      <c r="C5657" s="10"/>
      <c r="D5657" s="10"/>
      <c r="E5657" s="10"/>
      <c r="F5657" s="10"/>
      <c r="G5657" s="10"/>
      <c r="H5657" s="10"/>
      <c r="I5657" s="10"/>
      <c r="J5657" s="10"/>
      <c r="K5657" s="10"/>
      <c r="L5657" s="10"/>
      <c r="M5657" s="10"/>
      <c r="N5657" s="10"/>
      <c r="O5657" s="10"/>
      <c r="P5657" s="10"/>
      <c r="Q5657" s="10"/>
      <c r="R5657" s="10"/>
      <c r="S5657" s="10"/>
      <c r="T5657" s="10"/>
      <c r="U5657" s="10"/>
      <c r="V5657" s="10"/>
      <c r="W5657" s="10"/>
      <c r="X5657" s="10"/>
      <c r="Y5657" s="10"/>
      <c r="Z5657" s="10"/>
      <c r="AA5657" s="13"/>
    </row>
    <row r="5658" spans="1:27">
      <c r="A5658" s="13"/>
      <c r="B5658" s="13"/>
      <c r="C5658" s="10"/>
      <c r="D5658" s="10"/>
      <c r="E5658" s="10"/>
      <c r="F5658" s="10"/>
      <c r="G5658" s="10"/>
      <c r="H5658" s="10"/>
      <c r="I5658" s="10"/>
      <c r="J5658" s="10"/>
      <c r="K5658" s="10"/>
      <c r="L5658" s="10"/>
      <c r="M5658" s="10"/>
      <c r="N5658" s="10"/>
      <c r="O5658" s="10"/>
      <c r="P5658" s="10"/>
      <c r="Q5658" s="10"/>
      <c r="R5658" s="10"/>
      <c r="S5658" s="10"/>
      <c r="T5658" s="10"/>
      <c r="U5658" s="10"/>
      <c r="V5658" s="10"/>
      <c r="W5658" s="10"/>
      <c r="X5658" s="10"/>
      <c r="Y5658" s="10"/>
      <c r="Z5658" s="10"/>
      <c r="AA5658" s="13"/>
    </row>
    <row r="5659" spans="1:27">
      <c r="A5659" s="13"/>
      <c r="B5659" s="13"/>
      <c r="C5659" s="10"/>
      <c r="D5659" s="10"/>
      <c r="E5659" s="10"/>
      <c r="F5659" s="10"/>
      <c r="G5659" s="10"/>
      <c r="H5659" s="10"/>
      <c r="I5659" s="10"/>
      <c r="J5659" s="10"/>
      <c r="K5659" s="10"/>
      <c r="L5659" s="10"/>
      <c r="M5659" s="10"/>
      <c r="N5659" s="10"/>
      <c r="O5659" s="10"/>
      <c r="P5659" s="10"/>
      <c r="Q5659" s="10"/>
      <c r="R5659" s="10"/>
      <c r="S5659" s="10"/>
      <c r="T5659" s="10"/>
      <c r="U5659" s="10"/>
      <c r="V5659" s="10"/>
      <c r="W5659" s="10"/>
      <c r="X5659" s="10"/>
      <c r="Y5659" s="10"/>
      <c r="Z5659" s="10"/>
      <c r="AA5659" s="13"/>
    </row>
    <row r="5660" spans="1:27">
      <c r="A5660" s="13"/>
      <c r="B5660" s="13"/>
      <c r="C5660" s="10"/>
      <c r="D5660" s="10"/>
      <c r="E5660" s="10"/>
      <c r="F5660" s="10"/>
      <c r="G5660" s="10"/>
      <c r="H5660" s="10"/>
      <c r="I5660" s="10"/>
      <c r="J5660" s="10"/>
      <c r="K5660" s="10"/>
      <c r="L5660" s="10"/>
      <c r="M5660" s="10"/>
      <c r="N5660" s="10"/>
      <c r="O5660" s="10"/>
      <c r="P5660" s="10"/>
      <c r="Q5660" s="10"/>
      <c r="R5660" s="10"/>
      <c r="S5660" s="10"/>
      <c r="T5660" s="10"/>
      <c r="U5660" s="10"/>
      <c r="V5660" s="10"/>
      <c r="W5660" s="10"/>
      <c r="X5660" s="10"/>
      <c r="Y5660" s="10"/>
      <c r="Z5660" s="10"/>
      <c r="AA5660" s="13"/>
    </row>
    <row r="5661" spans="1:27">
      <c r="A5661" s="13"/>
      <c r="B5661" s="13"/>
      <c r="C5661" s="10"/>
      <c r="D5661" s="10"/>
      <c r="E5661" s="10"/>
      <c r="F5661" s="10"/>
      <c r="G5661" s="10"/>
      <c r="H5661" s="10"/>
      <c r="I5661" s="10"/>
      <c r="J5661" s="10"/>
      <c r="K5661" s="10"/>
      <c r="L5661" s="10"/>
      <c r="M5661" s="10"/>
      <c r="N5661" s="10"/>
      <c r="O5661" s="10"/>
      <c r="P5661" s="10"/>
      <c r="Q5661" s="10"/>
      <c r="R5661" s="10"/>
      <c r="S5661" s="10"/>
      <c r="T5661" s="10"/>
      <c r="U5661" s="10"/>
      <c r="V5661" s="10"/>
      <c r="W5661" s="10"/>
      <c r="X5661" s="10"/>
      <c r="Y5661" s="10"/>
      <c r="Z5661" s="10"/>
      <c r="AA5661" s="13"/>
    </row>
    <row r="5662" spans="1:27">
      <c r="A5662" s="13"/>
      <c r="B5662" s="13"/>
      <c r="C5662" s="10"/>
      <c r="D5662" s="10"/>
      <c r="E5662" s="10"/>
      <c r="F5662" s="10"/>
      <c r="G5662" s="10"/>
      <c r="H5662" s="10"/>
      <c r="I5662" s="10"/>
      <c r="J5662" s="10"/>
      <c r="K5662" s="10"/>
      <c r="L5662" s="10"/>
      <c r="M5662" s="10"/>
      <c r="N5662" s="10"/>
      <c r="O5662" s="10"/>
      <c r="P5662" s="10"/>
      <c r="Q5662" s="10"/>
      <c r="R5662" s="10"/>
      <c r="S5662" s="10"/>
      <c r="T5662" s="10"/>
      <c r="U5662" s="10"/>
      <c r="V5662" s="10"/>
      <c r="W5662" s="10"/>
      <c r="X5662" s="10"/>
      <c r="Y5662" s="10"/>
      <c r="Z5662" s="10"/>
      <c r="AA5662" s="13"/>
    </row>
    <row r="5663" spans="1:27">
      <c r="A5663" s="13"/>
      <c r="B5663" s="13"/>
      <c r="C5663" s="10"/>
      <c r="D5663" s="10"/>
      <c r="E5663" s="10"/>
      <c r="F5663" s="10"/>
      <c r="G5663" s="10"/>
      <c r="H5663" s="10"/>
      <c r="I5663" s="10"/>
      <c r="J5663" s="10"/>
      <c r="K5663" s="10"/>
      <c r="L5663" s="10"/>
      <c r="M5663" s="10"/>
      <c r="N5663" s="10"/>
      <c r="O5663" s="10"/>
      <c r="P5663" s="10"/>
      <c r="Q5663" s="10"/>
      <c r="R5663" s="10"/>
      <c r="S5663" s="10"/>
      <c r="T5663" s="10"/>
      <c r="U5663" s="10"/>
      <c r="V5663" s="10"/>
      <c r="W5663" s="10"/>
      <c r="X5663" s="10"/>
      <c r="Y5663" s="10"/>
      <c r="Z5663" s="10"/>
      <c r="AA5663" s="13"/>
    </row>
    <row r="5664" spans="1:27">
      <c r="A5664" s="13"/>
      <c r="B5664" s="13"/>
      <c r="C5664" s="10"/>
      <c r="D5664" s="10"/>
      <c r="E5664" s="10"/>
      <c r="F5664" s="10"/>
      <c r="G5664" s="10"/>
      <c r="H5664" s="10"/>
      <c r="I5664" s="10"/>
      <c r="J5664" s="10"/>
      <c r="K5664" s="10"/>
      <c r="L5664" s="10"/>
      <c r="M5664" s="10"/>
      <c r="N5664" s="10"/>
      <c r="O5664" s="10"/>
      <c r="P5664" s="10"/>
      <c r="Q5664" s="10"/>
      <c r="R5664" s="10"/>
      <c r="S5664" s="10"/>
      <c r="T5664" s="10"/>
      <c r="U5664" s="10"/>
      <c r="V5664" s="10"/>
      <c r="W5664" s="10"/>
      <c r="X5664" s="10"/>
      <c r="Y5664" s="10"/>
      <c r="Z5664" s="10"/>
      <c r="AA5664" s="13"/>
    </row>
    <row r="5665" spans="1:27">
      <c r="A5665" s="13"/>
      <c r="B5665" s="13"/>
      <c r="C5665" s="10"/>
      <c r="D5665" s="10"/>
      <c r="E5665" s="10"/>
      <c r="F5665" s="10"/>
      <c r="G5665" s="10"/>
      <c r="H5665" s="10"/>
      <c r="I5665" s="10"/>
      <c r="J5665" s="10"/>
      <c r="K5665" s="10"/>
      <c r="L5665" s="10"/>
      <c r="M5665" s="10"/>
      <c r="N5665" s="10"/>
      <c r="O5665" s="10"/>
      <c r="P5665" s="10"/>
      <c r="Q5665" s="10"/>
      <c r="R5665" s="10"/>
      <c r="S5665" s="10"/>
      <c r="T5665" s="10"/>
      <c r="U5665" s="10"/>
      <c r="V5665" s="10"/>
      <c r="W5665" s="10"/>
      <c r="X5665" s="10"/>
      <c r="Y5665" s="10"/>
      <c r="Z5665" s="10"/>
      <c r="AA5665" s="13"/>
    </row>
    <row r="5666" spans="1:27">
      <c r="A5666" s="13"/>
      <c r="B5666" s="13"/>
      <c r="C5666" s="10"/>
      <c r="D5666" s="10"/>
      <c r="E5666" s="10"/>
      <c r="F5666" s="10"/>
      <c r="G5666" s="10"/>
      <c r="H5666" s="10"/>
      <c r="I5666" s="10"/>
      <c r="J5666" s="10"/>
      <c r="K5666" s="10"/>
      <c r="L5666" s="10"/>
      <c r="M5666" s="10"/>
      <c r="N5666" s="10"/>
      <c r="O5666" s="10"/>
      <c r="P5666" s="10"/>
      <c r="Q5666" s="10"/>
      <c r="R5666" s="10"/>
      <c r="S5666" s="10"/>
      <c r="T5666" s="10"/>
      <c r="U5666" s="10"/>
      <c r="V5666" s="10"/>
      <c r="W5666" s="10"/>
      <c r="X5666" s="10"/>
      <c r="Y5666" s="10"/>
      <c r="Z5666" s="10"/>
      <c r="AA5666" s="13"/>
    </row>
    <row r="5667" spans="1:27">
      <c r="A5667" s="13"/>
      <c r="B5667" s="13"/>
      <c r="C5667" s="10"/>
      <c r="D5667" s="10"/>
      <c r="E5667" s="10"/>
      <c r="F5667" s="10"/>
      <c r="G5667" s="10"/>
      <c r="H5667" s="10"/>
      <c r="I5667" s="10"/>
      <c r="J5667" s="10"/>
      <c r="K5667" s="10"/>
      <c r="L5667" s="10"/>
      <c r="M5667" s="10"/>
      <c r="N5667" s="10"/>
      <c r="O5667" s="10"/>
      <c r="P5667" s="10"/>
      <c r="Q5667" s="10"/>
      <c r="R5667" s="10"/>
      <c r="S5667" s="10"/>
      <c r="T5667" s="10"/>
      <c r="U5667" s="10"/>
      <c r="V5667" s="10"/>
      <c r="W5667" s="10"/>
      <c r="X5667" s="10"/>
      <c r="Y5667" s="10"/>
      <c r="Z5667" s="10"/>
      <c r="AA5667" s="13"/>
    </row>
    <row r="5668" spans="1:27">
      <c r="A5668" s="13"/>
      <c r="B5668" s="13"/>
      <c r="C5668" s="10"/>
      <c r="D5668" s="10"/>
      <c r="E5668" s="10"/>
      <c r="F5668" s="10"/>
      <c r="G5668" s="10"/>
      <c r="H5668" s="10"/>
      <c r="I5668" s="10"/>
      <c r="J5668" s="10"/>
      <c r="K5668" s="10"/>
      <c r="L5668" s="10"/>
      <c r="M5668" s="10"/>
      <c r="N5668" s="10"/>
      <c r="O5668" s="10"/>
      <c r="P5668" s="10"/>
      <c r="Q5668" s="10"/>
      <c r="R5668" s="10"/>
      <c r="S5668" s="10"/>
      <c r="T5668" s="10"/>
      <c r="U5668" s="10"/>
      <c r="V5668" s="10"/>
      <c r="W5668" s="10"/>
      <c r="X5668" s="10"/>
      <c r="Y5668" s="10"/>
      <c r="Z5668" s="10"/>
      <c r="AA5668" s="13"/>
    </row>
    <row r="5669" spans="1:27">
      <c r="A5669" s="13"/>
      <c r="B5669" s="13"/>
      <c r="C5669" s="10"/>
      <c r="D5669" s="10"/>
      <c r="E5669" s="10"/>
      <c r="F5669" s="10"/>
      <c r="G5669" s="10"/>
      <c r="H5669" s="10"/>
      <c r="I5669" s="10"/>
      <c r="J5669" s="10"/>
      <c r="K5669" s="10"/>
      <c r="L5669" s="10"/>
      <c r="M5669" s="10"/>
      <c r="N5669" s="10"/>
      <c r="O5669" s="10"/>
      <c r="P5669" s="10"/>
      <c r="Q5669" s="10"/>
      <c r="R5669" s="10"/>
      <c r="S5669" s="10"/>
      <c r="T5669" s="10"/>
      <c r="U5669" s="10"/>
      <c r="V5669" s="10"/>
      <c r="W5669" s="10"/>
      <c r="X5669" s="10"/>
      <c r="Y5669" s="10"/>
      <c r="Z5669" s="10"/>
      <c r="AA5669" s="13"/>
    </row>
    <row r="5670" spans="1:27">
      <c r="A5670" s="13"/>
      <c r="B5670" s="13"/>
      <c r="C5670" s="10"/>
      <c r="D5670" s="10"/>
      <c r="E5670" s="10"/>
      <c r="F5670" s="10"/>
      <c r="G5670" s="10"/>
      <c r="H5670" s="10"/>
      <c r="I5670" s="10"/>
      <c r="J5670" s="10"/>
      <c r="K5670" s="10"/>
      <c r="L5670" s="10"/>
      <c r="M5670" s="10"/>
      <c r="N5670" s="10"/>
      <c r="O5670" s="10"/>
      <c r="P5670" s="10"/>
      <c r="Q5670" s="10"/>
      <c r="R5670" s="10"/>
      <c r="S5670" s="10"/>
      <c r="T5670" s="10"/>
      <c r="U5670" s="10"/>
      <c r="V5670" s="10"/>
      <c r="W5670" s="10"/>
      <c r="X5670" s="10"/>
      <c r="Y5670" s="10"/>
      <c r="Z5670" s="10"/>
      <c r="AA5670" s="13"/>
    </row>
    <row r="5671" spans="1:27">
      <c r="A5671" s="13"/>
      <c r="B5671" s="13"/>
      <c r="C5671" s="10"/>
      <c r="D5671" s="10"/>
      <c r="E5671" s="10"/>
      <c r="F5671" s="10"/>
      <c r="G5671" s="10"/>
      <c r="H5671" s="10"/>
      <c r="I5671" s="10"/>
      <c r="J5671" s="10"/>
      <c r="K5671" s="10"/>
      <c r="L5671" s="10"/>
      <c r="M5671" s="10"/>
      <c r="N5671" s="10"/>
      <c r="O5671" s="10"/>
      <c r="P5671" s="10"/>
      <c r="Q5671" s="10"/>
      <c r="R5671" s="10"/>
      <c r="S5671" s="10"/>
      <c r="T5671" s="10"/>
      <c r="U5671" s="10"/>
      <c r="V5671" s="10"/>
      <c r="W5671" s="10"/>
      <c r="X5671" s="10"/>
      <c r="Y5671" s="10"/>
      <c r="Z5671" s="10"/>
      <c r="AA5671" s="13"/>
    </row>
    <row r="5672" spans="1:27">
      <c r="A5672" s="13"/>
      <c r="B5672" s="13"/>
      <c r="C5672" s="10"/>
      <c r="D5672" s="10"/>
      <c r="E5672" s="10"/>
      <c r="F5672" s="10"/>
      <c r="G5672" s="10"/>
      <c r="H5672" s="10"/>
      <c r="I5672" s="10"/>
      <c r="J5672" s="10"/>
      <c r="K5672" s="10"/>
      <c r="L5672" s="10"/>
      <c r="M5672" s="10"/>
      <c r="N5672" s="10"/>
      <c r="O5672" s="10"/>
      <c r="P5672" s="10"/>
      <c r="Q5672" s="10"/>
      <c r="R5672" s="10"/>
      <c r="S5672" s="10"/>
      <c r="T5672" s="10"/>
      <c r="U5672" s="10"/>
      <c r="V5672" s="10"/>
      <c r="W5672" s="10"/>
      <c r="X5672" s="10"/>
      <c r="Y5672" s="10"/>
      <c r="Z5672" s="10"/>
      <c r="AA5672" s="13"/>
    </row>
    <row r="5673" spans="1:27">
      <c r="A5673" s="13"/>
      <c r="B5673" s="13"/>
      <c r="C5673" s="10"/>
      <c r="D5673" s="10"/>
      <c r="E5673" s="10"/>
      <c r="F5673" s="10"/>
      <c r="G5673" s="10"/>
      <c r="H5673" s="10"/>
      <c r="I5673" s="10"/>
      <c r="J5673" s="10"/>
      <c r="K5673" s="10"/>
      <c r="L5673" s="10"/>
      <c r="M5673" s="10"/>
      <c r="N5673" s="10"/>
      <c r="O5673" s="10"/>
      <c r="P5673" s="10"/>
      <c r="Q5673" s="10"/>
      <c r="R5673" s="10"/>
      <c r="S5673" s="10"/>
      <c r="T5673" s="10"/>
      <c r="U5673" s="10"/>
      <c r="V5673" s="10"/>
      <c r="W5673" s="10"/>
      <c r="X5673" s="10"/>
      <c r="Y5673" s="10"/>
      <c r="Z5673" s="10"/>
      <c r="AA5673" s="13"/>
    </row>
    <row r="5674" spans="1:27">
      <c r="A5674" s="13"/>
      <c r="B5674" s="13"/>
      <c r="C5674" s="10"/>
      <c r="D5674" s="10"/>
      <c r="E5674" s="10"/>
      <c r="F5674" s="10"/>
      <c r="G5674" s="10"/>
      <c r="H5674" s="10"/>
      <c r="I5674" s="10"/>
      <c r="J5674" s="10"/>
      <c r="K5674" s="10"/>
      <c r="L5674" s="10"/>
      <c r="M5674" s="10"/>
      <c r="N5674" s="10"/>
      <c r="O5674" s="10"/>
      <c r="P5674" s="10"/>
      <c r="Q5674" s="10"/>
      <c r="R5674" s="10"/>
      <c r="S5674" s="10"/>
      <c r="T5674" s="10"/>
      <c r="U5674" s="10"/>
      <c r="V5674" s="10"/>
      <c r="W5674" s="10"/>
      <c r="X5674" s="10"/>
      <c r="Y5674" s="10"/>
      <c r="Z5674" s="10"/>
      <c r="AA5674" s="13"/>
    </row>
    <row r="5675" spans="1:27">
      <c r="A5675" s="13"/>
      <c r="B5675" s="13"/>
      <c r="C5675" s="10"/>
      <c r="D5675" s="10"/>
      <c r="E5675" s="10"/>
      <c r="F5675" s="10"/>
      <c r="G5675" s="10"/>
      <c r="H5675" s="10"/>
      <c r="I5675" s="10"/>
      <c r="J5675" s="10"/>
      <c r="K5675" s="10"/>
      <c r="L5675" s="10"/>
      <c r="M5675" s="10"/>
      <c r="N5675" s="10"/>
      <c r="O5675" s="10"/>
      <c r="P5675" s="10"/>
      <c r="Q5675" s="10"/>
      <c r="R5675" s="10"/>
      <c r="S5675" s="10"/>
      <c r="T5675" s="10"/>
      <c r="U5675" s="10"/>
      <c r="V5675" s="10"/>
      <c r="W5675" s="10"/>
      <c r="X5675" s="10"/>
      <c r="Y5675" s="10"/>
      <c r="Z5675" s="10"/>
      <c r="AA5675" s="13"/>
    </row>
    <row r="5676" spans="1:27">
      <c r="A5676" s="13"/>
      <c r="B5676" s="13"/>
      <c r="C5676" s="10"/>
      <c r="D5676" s="10"/>
      <c r="E5676" s="10"/>
      <c r="F5676" s="10"/>
      <c r="G5676" s="10"/>
      <c r="H5676" s="10"/>
      <c r="I5676" s="10"/>
      <c r="J5676" s="10"/>
      <c r="K5676" s="10"/>
      <c r="L5676" s="10"/>
      <c r="M5676" s="10"/>
      <c r="N5676" s="10"/>
      <c r="O5676" s="10"/>
      <c r="P5676" s="10"/>
      <c r="Q5676" s="10"/>
      <c r="R5676" s="10"/>
      <c r="S5676" s="10"/>
      <c r="T5676" s="10"/>
      <c r="U5676" s="10"/>
      <c r="V5676" s="10"/>
      <c r="W5676" s="10"/>
      <c r="X5676" s="10"/>
      <c r="Y5676" s="10"/>
      <c r="Z5676" s="10"/>
      <c r="AA5676" s="13"/>
    </row>
    <row r="5677" spans="1:27">
      <c r="A5677" s="13"/>
      <c r="B5677" s="13"/>
      <c r="C5677" s="10"/>
      <c r="D5677" s="10"/>
      <c r="E5677" s="10"/>
      <c r="F5677" s="10"/>
      <c r="G5677" s="10"/>
      <c r="H5677" s="10"/>
      <c r="I5677" s="10"/>
      <c r="J5677" s="10"/>
      <c r="K5677" s="10"/>
      <c r="L5677" s="10"/>
      <c r="M5677" s="10"/>
      <c r="N5677" s="10"/>
      <c r="O5677" s="10"/>
      <c r="P5677" s="10"/>
      <c r="Q5677" s="10"/>
      <c r="R5677" s="10"/>
      <c r="S5677" s="10"/>
      <c r="T5677" s="10"/>
      <c r="U5677" s="10"/>
      <c r="V5677" s="10"/>
      <c r="W5677" s="10"/>
      <c r="X5677" s="10"/>
      <c r="Y5677" s="10"/>
      <c r="Z5677" s="10"/>
      <c r="AA5677" s="13"/>
    </row>
    <row r="5678" spans="1:27">
      <c r="A5678" s="13"/>
      <c r="B5678" s="13"/>
      <c r="C5678" s="10"/>
      <c r="D5678" s="10"/>
      <c r="E5678" s="10"/>
      <c r="F5678" s="10"/>
      <c r="G5678" s="10"/>
      <c r="H5678" s="10"/>
      <c r="I5678" s="10"/>
      <c r="J5678" s="10"/>
      <c r="K5678" s="10"/>
      <c r="L5678" s="10"/>
      <c r="M5678" s="10"/>
      <c r="N5678" s="10"/>
      <c r="O5678" s="10"/>
      <c r="P5678" s="10"/>
      <c r="Q5678" s="10"/>
      <c r="R5678" s="10"/>
      <c r="S5678" s="10"/>
      <c r="T5678" s="10"/>
      <c r="U5678" s="10"/>
      <c r="V5678" s="10"/>
      <c r="W5678" s="10"/>
      <c r="X5678" s="10"/>
      <c r="Y5678" s="10"/>
      <c r="Z5678" s="10"/>
      <c r="AA5678" s="13"/>
    </row>
    <row r="5679" spans="1:27">
      <c r="A5679" s="13"/>
      <c r="B5679" s="13"/>
      <c r="C5679" s="10"/>
      <c r="D5679" s="10"/>
      <c r="E5679" s="10"/>
      <c r="F5679" s="10"/>
      <c r="G5679" s="10"/>
      <c r="H5679" s="10"/>
      <c r="I5679" s="10"/>
      <c r="J5679" s="10"/>
      <c r="K5679" s="10"/>
      <c r="L5679" s="10"/>
      <c r="M5679" s="10"/>
      <c r="N5679" s="10"/>
      <c r="O5679" s="10"/>
      <c r="P5679" s="10"/>
      <c r="Q5679" s="10"/>
      <c r="R5679" s="10"/>
      <c r="S5679" s="10"/>
      <c r="T5679" s="10"/>
      <c r="U5679" s="10"/>
      <c r="V5679" s="10"/>
      <c r="W5679" s="10"/>
      <c r="X5679" s="10"/>
      <c r="Y5679" s="10"/>
      <c r="Z5679" s="10"/>
      <c r="AA5679" s="13"/>
    </row>
    <row r="5680" spans="1:27">
      <c r="A5680" s="13"/>
      <c r="B5680" s="13"/>
      <c r="C5680" s="10"/>
      <c r="D5680" s="10"/>
      <c r="E5680" s="10"/>
      <c r="F5680" s="10"/>
      <c r="G5680" s="10"/>
      <c r="H5680" s="10"/>
      <c r="I5680" s="10"/>
      <c r="J5680" s="10"/>
      <c r="K5680" s="10"/>
      <c r="L5680" s="10"/>
      <c r="M5680" s="10"/>
      <c r="N5680" s="10"/>
      <c r="O5680" s="10"/>
      <c r="P5680" s="10"/>
      <c r="Q5680" s="10"/>
      <c r="R5680" s="10"/>
      <c r="S5680" s="10"/>
      <c r="T5680" s="10"/>
      <c r="U5680" s="10"/>
      <c r="V5680" s="10"/>
      <c r="W5680" s="10"/>
      <c r="X5680" s="10"/>
      <c r="Y5680" s="10"/>
      <c r="Z5680" s="10"/>
      <c r="AA5680" s="13"/>
    </row>
    <row r="5681" spans="1:27">
      <c r="A5681" s="13"/>
      <c r="B5681" s="13"/>
      <c r="C5681" s="10"/>
      <c r="D5681" s="10"/>
      <c r="E5681" s="10"/>
      <c r="F5681" s="10"/>
      <c r="G5681" s="10"/>
      <c r="H5681" s="10"/>
      <c r="I5681" s="10"/>
      <c r="J5681" s="10"/>
      <c r="K5681" s="10"/>
      <c r="L5681" s="10"/>
      <c r="M5681" s="10"/>
      <c r="N5681" s="10"/>
      <c r="O5681" s="10"/>
      <c r="P5681" s="10"/>
      <c r="Q5681" s="10"/>
      <c r="R5681" s="10"/>
      <c r="S5681" s="10"/>
      <c r="T5681" s="10"/>
      <c r="U5681" s="10"/>
      <c r="V5681" s="10"/>
      <c r="W5681" s="10"/>
      <c r="X5681" s="10"/>
      <c r="Y5681" s="10"/>
      <c r="Z5681" s="10"/>
      <c r="AA5681" s="13"/>
    </row>
    <row r="5682" spans="1:27">
      <c r="A5682" s="13"/>
      <c r="B5682" s="13"/>
      <c r="C5682" s="10"/>
      <c r="D5682" s="10"/>
      <c r="E5682" s="10"/>
      <c r="F5682" s="10"/>
      <c r="G5682" s="10"/>
      <c r="H5682" s="10"/>
      <c r="I5682" s="10"/>
      <c r="J5682" s="10"/>
      <c r="K5682" s="10"/>
      <c r="L5682" s="10"/>
      <c r="M5682" s="10"/>
      <c r="N5682" s="10"/>
      <c r="O5682" s="10"/>
      <c r="P5682" s="10"/>
      <c r="Q5682" s="10"/>
      <c r="R5682" s="10"/>
      <c r="S5682" s="10"/>
      <c r="T5682" s="10"/>
      <c r="U5682" s="10"/>
      <c r="V5682" s="10"/>
      <c r="W5682" s="10"/>
      <c r="X5682" s="10"/>
      <c r="Y5682" s="10"/>
      <c r="Z5682" s="10"/>
      <c r="AA5682" s="13"/>
    </row>
    <row r="5683" spans="1:27">
      <c r="A5683" s="13"/>
      <c r="B5683" s="13"/>
      <c r="C5683" s="10"/>
      <c r="D5683" s="10"/>
      <c r="E5683" s="10"/>
      <c r="F5683" s="10"/>
      <c r="G5683" s="10"/>
      <c r="H5683" s="10"/>
      <c r="I5683" s="10"/>
      <c r="J5683" s="10"/>
      <c r="K5683" s="10"/>
      <c r="L5683" s="10"/>
      <c r="M5683" s="10"/>
      <c r="N5683" s="10"/>
      <c r="O5683" s="10"/>
      <c r="P5683" s="10"/>
      <c r="Q5683" s="10"/>
      <c r="R5683" s="10"/>
      <c r="S5683" s="10"/>
      <c r="T5683" s="10"/>
      <c r="U5683" s="10"/>
      <c r="V5683" s="10"/>
      <c r="W5683" s="10"/>
      <c r="X5683" s="10"/>
      <c r="Y5683" s="10"/>
      <c r="Z5683" s="10"/>
      <c r="AA5683" s="13"/>
    </row>
    <row r="5684" spans="1:27">
      <c r="A5684" s="13"/>
      <c r="B5684" s="13"/>
      <c r="C5684" s="10"/>
      <c r="D5684" s="10"/>
      <c r="E5684" s="10"/>
      <c r="F5684" s="10"/>
      <c r="G5684" s="10"/>
      <c r="H5684" s="10"/>
      <c r="I5684" s="10"/>
      <c r="J5684" s="10"/>
      <c r="K5684" s="10"/>
      <c r="L5684" s="10"/>
      <c r="M5684" s="10"/>
      <c r="N5684" s="10"/>
      <c r="O5684" s="10"/>
      <c r="P5684" s="10"/>
      <c r="Q5684" s="10"/>
      <c r="R5684" s="10"/>
      <c r="S5684" s="10"/>
      <c r="T5684" s="10"/>
      <c r="U5684" s="10"/>
      <c r="V5684" s="10"/>
      <c r="W5684" s="10"/>
      <c r="X5684" s="10"/>
      <c r="Y5684" s="10"/>
      <c r="Z5684" s="10"/>
      <c r="AA5684" s="13"/>
    </row>
    <row r="5685" spans="1:27">
      <c r="A5685" s="13"/>
      <c r="B5685" s="13"/>
      <c r="C5685" s="10"/>
      <c r="D5685" s="10"/>
      <c r="E5685" s="10"/>
      <c r="F5685" s="10"/>
      <c r="G5685" s="10"/>
      <c r="H5685" s="10"/>
      <c r="I5685" s="10"/>
      <c r="J5685" s="10"/>
      <c r="K5685" s="10"/>
      <c r="L5685" s="10"/>
      <c r="M5685" s="10"/>
      <c r="N5685" s="10"/>
      <c r="O5685" s="10"/>
      <c r="P5685" s="10"/>
      <c r="Q5685" s="10"/>
      <c r="R5685" s="10"/>
      <c r="S5685" s="10"/>
      <c r="T5685" s="10"/>
      <c r="U5685" s="10"/>
      <c r="V5685" s="10"/>
      <c r="W5685" s="10"/>
      <c r="X5685" s="10"/>
      <c r="Y5685" s="10"/>
      <c r="Z5685" s="10"/>
      <c r="AA5685" s="13"/>
    </row>
    <row r="5686" spans="1:27">
      <c r="A5686" s="13"/>
      <c r="B5686" s="13"/>
      <c r="C5686" s="10"/>
      <c r="D5686" s="10"/>
      <c r="E5686" s="10"/>
      <c r="F5686" s="10"/>
      <c r="G5686" s="10"/>
      <c r="H5686" s="10"/>
      <c r="I5686" s="10"/>
      <c r="J5686" s="10"/>
      <c r="K5686" s="10"/>
      <c r="L5686" s="10"/>
      <c r="M5686" s="10"/>
      <c r="N5686" s="10"/>
      <c r="O5686" s="10"/>
      <c r="P5686" s="10"/>
      <c r="Q5686" s="10"/>
      <c r="R5686" s="10"/>
      <c r="S5686" s="10"/>
      <c r="T5686" s="10"/>
      <c r="U5686" s="10"/>
      <c r="V5686" s="10"/>
      <c r="W5686" s="10"/>
      <c r="X5686" s="10"/>
      <c r="Y5686" s="10"/>
      <c r="Z5686" s="10"/>
      <c r="AA5686" s="13"/>
    </row>
    <row r="5687" spans="1:27">
      <c r="A5687" s="13"/>
      <c r="B5687" s="13"/>
      <c r="C5687" s="10"/>
      <c r="D5687" s="10"/>
      <c r="E5687" s="10"/>
      <c r="F5687" s="10"/>
      <c r="G5687" s="10"/>
      <c r="H5687" s="10"/>
      <c r="I5687" s="10"/>
      <c r="J5687" s="10"/>
      <c r="K5687" s="10"/>
      <c r="L5687" s="10"/>
      <c r="M5687" s="10"/>
      <c r="N5687" s="10"/>
      <c r="O5687" s="10"/>
      <c r="P5687" s="10"/>
      <c r="Q5687" s="10"/>
      <c r="R5687" s="10"/>
      <c r="S5687" s="10"/>
      <c r="T5687" s="10"/>
      <c r="U5687" s="10"/>
      <c r="V5687" s="10"/>
      <c r="W5687" s="10"/>
      <c r="X5687" s="10"/>
      <c r="Y5687" s="10"/>
      <c r="Z5687" s="10"/>
      <c r="AA5687" s="13"/>
    </row>
    <row r="5688" spans="1:27">
      <c r="A5688" s="13"/>
      <c r="B5688" s="13"/>
      <c r="C5688" s="10"/>
      <c r="D5688" s="10"/>
      <c r="E5688" s="10"/>
      <c r="F5688" s="10"/>
      <c r="G5688" s="10"/>
      <c r="H5688" s="10"/>
      <c r="I5688" s="10"/>
      <c r="J5688" s="10"/>
      <c r="K5688" s="10"/>
      <c r="L5688" s="10"/>
      <c r="M5688" s="10"/>
      <c r="N5688" s="10"/>
      <c r="O5688" s="10"/>
      <c r="P5688" s="10"/>
      <c r="Q5688" s="10"/>
      <c r="R5688" s="10"/>
      <c r="S5688" s="10"/>
      <c r="T5688" s="10"/>
      <c r="U5688" s="10"/>
      <c r="V5688" s="10"/>
      <c r="W5688" s="10"/>
      <c r="X5688" s="10"/>
      <c r="Y5688" s="10"/>
      <c r="Z5688" s="10"/>
      <c r="AA5688" s="13"/>
    </row>
    <row r="5689" spans="1:27">
      <c r="A5689" s="13"/>
      <c r="B5689" s="13"/>
      <c r="C5689" s="10"/>
      <c r="D5689" s="10"/>
      <c r="E5689" s="10"/>
      <c r="F5689" s="10"/>
      <c r="G5689" s="10"/>
      <c r="H5689" s="10"/>
      <c r="I5689" s="10"/>
      <c r="J5689" s="10"/>
      <c r="K5689" s="10"/>
      <c r="L5689" s="10"/>
      <c r="M5689" s="10"/>
      <c r="N5689" s="10"/>
      <c r="O5689" s="10"/>
      <c r="P5689" s="10"/>
      <c r="Q5689" s="10"/>
      <c r="R5689" s="10"/>
      <c r="S5689" s="10"/>
      <c r="T5689" s="10"/>
      <c r="U5689" s="10"/>
      <c r="V5689" s="10"/>
      <c r="W5689" s="10"/>
      <c r="X5689" s="10"/>
      <c r="Y5689" s="10"/>
      <c r="Z5689" s="10"/>
      <c r="AA5689" s="13"/>
    </row>
    <row r="5690" spans="1:27">
      <c r="A5690" s="13"/>
      <c r="B5690" s="13"/>
      <c r="C5690" s="10"/>
      <c r="D5690" s="10"/>
      <c r="E5690" s="10"/>
      <c r="F5690" s="10"/>
      <c r="G5690" s="10"/>
      <c r="H5690" s="10"/>
      <c r="I5690" s="10"/>
      <c r="J5690" s="10"/>
      <c r="K5690" s="10"/>
      <c r="L5690" s="10"/>
      <c r="M5690" s="10"/>
      <c r="N5690" s="10"/>
      <c r="O5690" s="10"/>
      <c r="P5690" s="10"/>
      <c r="Q5690" s="10"/>
      <c r="R5690" s="10"/>
      <c r="S5690" s="10"/>
      <c r="T5690" s="10"/>
      <c r="U5690" s="10"/>
      <c r="V5690" s="10"/>
      <c r="W5690" s="10"/>
      <c r="X5690" s="10"/>
      <c r="Y5690" s="10"/>
      <c r="Z5690" s="10"/>
      <c r="AA5690" s="13"/>
    </row>
    <row r="5691" spans="1:27">
      <c r="A5691" s="13"/>
      <c r="B5691" s="13"/>
      <c r="C5691" s="10"/>
      <c r="D5691" s="10"/>
      <c r="E5691" s="10"/>
      <c r="F5691" s="10"/>
      <c r="G5691" s="10"/>
      <c r="H5691" s="10"/>
      <c r="I5691" s="10"/>
      <c r="J5691" s="10"/>
      <c r="K5691" s="10"/>
      <c r="L5691" s="10"/>
      <c r="M5691" s="10"/>
      <c r="N5691" s="10"/>
      <c r="O5691" s="10"/>
      <c r="P5691" s="10"/>
      <c r="Q5691" s="10"/>
      <c r="R5691" s="10"/>
      <c r="S5691" s="10"/>
      <c r="T5691" s="10"/>
      <c r="U5691" s="10"/>
      <c r="V5691" s="10"/>
      <c r="W5691" s="10"/>
      <c r="X5691" s="10"/>
      <c r="Y5691" s="10"/>
      <c r="Z5691" s="10"/>
      <c r="AA5691" s="13"/>
    </row>
    <row r="5692" spans="1:27">
      <c r="A5692" s="13"/>
      <c r="B5692" s="13"/>
      <c r="C5692" s="10"/>
      <c r="D5692" s="10"/>
      <c r="E5692" s="10"/>
      <c r="F5692" s="10"/>
      <c r="G5692" s="10"/>
      <c r="H5692" s="10"/>
      <c r="I5692" s="10"/>
      <c r="J5692" s="10"/>
      <c r="K5692" s="10"/>
      <c r="L5692" s="10"/>
      <c r="M5692" s="10"/>
      <c r="N5692" s="10"/>
      <c r="O5692" s="10"/>
      <c r="P5692" s="10"/>
      <c r="Q5692" s="10"/>
      <c r="R5692" s="10"/>
      <c r="S5692" s="10"/>
      <c r="T5692" s="10"/>
      <c r="U5692" s="10"/>
      <c r="V5692" s="10"/>
      <c r="W5692" s="10"/>
      <c r="X5692" s="10"/>
      <c r="Y5692" s="10"/>
      <c r="Z5692" s="10"/>
      <c r="AA5692" s="13"/>
    </row>
    <row r="5693" spans="1:27">
      <c r="A5693" s="13"/>
      <c r="B5693" s="13"/>
      <c r="C5693" s="10"/>
      <c r="D5693" s="10"/>
      <c r="E5693" s="10"/>
      <c r="F5693" s="10"/>
      <c r="G5693" s="10"/>
      <c r="H5693" s="10"/>
      <c r="I5693" s="10"/>
      <c r="J5693" s="10"/>
      <c r="K5693" s="10"/>
      <c r="L5693" s="10"/>
      <c r="M5693" s="10"/>
      <c r="N5693" s="10"/>
      <c r="O5693" s="10"/>
      <c r="P5693" s="10"/>
      <c r="Q5693" s="10"/>
      <c r="R5693" s="10"/>
      <c r="S5693" s="10"/>
      <c r="T5693" s="10"/>
      <c r="U5693" s="10"/>
      <c r="V5693" s="10"/>
      <c r="W5693" s="10"/>
      <c r="X5693" s="10"/>
      <c r="Y5693" s="10"/>
      <c r="Z5693" s="10"/>
      <c r="AA5693" s="13"/>
    </row>
    <row r="5694" spans="1:27">
      <c r="A5694" s="13"/>
      <c r="B5694" s="13"/>
      <c r="C5694" s="10"/>
      <c r="D5694" s="10"/>
      <c r="E5694" s="10"/>
      <c r="F5694" s="10"/>
      <c r="G5694" s="10"/>
      <c r="H5694" s="10"/>
      <c r="I5694" s="10"/>
      <c r="J5694" s="10"/>
      <c r="K5694" s="10"/>
      <c r="L5694" s="10"/>
      <c r="M5694" s="10"/>
      <c r="N5694" s="10"/>
      <c r="O5694" s="10"/>
      <c r="P5694" s="10"/>
      <c r="Q5694" s="10"/>
      <c r="R5694" s="10"/>
      <c r="S5694" s="10"/>
      <c r="T5694" s="10"/>
      <c r="U5694" s="10"/>
      <c r="V5694" s="10"/>
      <c r="W5694" s="10"/>
      <c r="X5694" s="10"/>
      <c r="Y5694" s="10"/>
      <c r="Z5694" s="10"/>
      <c r="AA5694" s="13"/>
    </row>
    <row r="5695" spans="1:27">
      <c r="A5695" s="13"/>
      <c r="B5695" s="13"/>
      <c r="C5695" s="10"/>
      <c r="D5695" s="10"/>
      <c r="E5695" s="10"/>
      <c r="F5695" s="10"/>
      <c r="G5695" s="10"/>
      <c r="H5695" s="10"/>
      <c r="I5695" s="10"/>
      <c r="J5695" s="10"/>
      <c r="K5695" s="10"/>
      <c r="L5695" s="10"/>
      <c r="M5695" s="10"/>
      <c r="N5695" s="10"/>
      <c r="O5695" s="10"/>
      <c r="P5695" s="10"/>
      <c r="Q5695" s="10"/>
      <c r="R5695" s="10"/>
      <c r="S5695" s="10"/>
      <c r="T5695" s="10"/>
      <c r="U5695" s="10"/>
      <c r="V5695" s="10"/>
      <c r="W5695" s="10"/>
      <c r="X5695" s="10"/>
      <c r="Y5695" s="10"/>
      <c r="Z5695" s="10"/>
      <c r="AA5695" s="13"/>
    </row>
    <row r="5696" spans="1:27">
      <c r="A5696" s="13"/>
      <c r="B5696" s="13"/>
      <c r="C5696" s="10"/>
      <c r="D5696" s="10"/>
      <c r="E5696" s="10"/>
      <c r="F5696" s="10"/>
      <c r="G5696" s="10"/>
      <c r="H5696" s="10"/>
      <c r="I5696" s="10"/>
      <c r="J5696" s="10"/>
      <c r="K5696" s="10"/>
      <c r="L5696" s="10"/>
      <c r="M5696" s="10"/>
      <c r="N5696" s="10"/>
      <c r="O5696" s="10"/>
      <c r="P5696" s="10"/>
      <c r="Q5696" s="10"/>
      <c r="R5696" s="10"/>
      <c r="S5696" s="10"/>
      <c r="T5696" s="10"/>
      <c r="U5696" s="10"/>
      <c r="V5696" s="10"/>
      <c r="W5696" s="10"/>
      <c r="X5696" s="10"/>
      <c r="Y5696" s="10"/>
      <c r="Z5696" s="10"/>
      <c r="AA5696" s="13"/>
    </row>
    <row r="5697" spans="1:27">
      <c r="A5697" s="13"/>
      <c r="B5697" s="13"/>
      <c r="C5697" s="10"/>
      <c r="D5697" s="10"/>
      <c r="E5697" s="10"/>
      <c r="F5697" s="10"/>
      <c r="G5697" s="10"/>
      <c r="H5697" s="10"/>
      <c r="I5697" s="10"/>
      <c r="J5697" s="10"/>
      <c r="K5697" s="10"/>
      <c r="L5697" s="10"/>
      <c r="M5697" s="10"/>
      <c r="N5697" s="10"/>
      <c r="O5697" s="10"/>
      <c r="P5697" s="10"/>
      <c r="Q5697" s="10"/>
      <c r="R5697" s="10"/>
      <c r="S5697" s="10"/>
      <c r="T5697" s="10"/>
      <c r="U5697" s="10"/>
      <c r="V5697" s="10"/>
      <c r="W5697" s="10"/>
      <c r="X5697" s="10"/>
      <c r="Y5697" s="10"/>
      <c r="Z5697" s="10"/>
      <c r="AA5697" s="13"/>
    </row>
    <row r="5698" spans="1:27">
      <c r="A5698" s="13"/>
      <c r="B5698" s="13"/>
      <c r="C5698" s="10"/>
      <c r="D5698" s="10"/>
      <c r="E5698" s="10"/>
      <c r="F5698" s="10"/>
      <c r="G5698" s="10"/>
      <c r="H5698" s="10"/>
      <c r="I5698" s="10"/>
      <c r="J5698" s="10"/>
      <c r="K5698" s="10"/>
      <c r="L5698" s="10"/>
      <c r="M5698" s="10"/>
      <c r="N5698" s="10"/>
      <c r="O5698" s="10"/>
      <c r="P5698" s="10"/>
      <c r="Q5698" s="10"/>
      <c r="R5698" s="10"/>
      <c r="S5698" s="10"/>
      <c r="T5698" s="10"/>
      <c r="U5698" s="10"/>
      <c r="V5698" s="10"/>
      <c r="W5698" s="10"/>
      <c r="X5698" s="10"/>
      <c r="Y5698" s="10"/>
      <c r="Z5698" s="10"/>
      <c r="AA5698" s="13"/>
    </row>
    <row r="5699" spans="1:27">
      <c r="A5699" s="13"/>
      <c r="B5699" s="13"/>
      <c r="C5699" s="10"/>
      <c r="D5699" s="10"/>
      <c r="E5699" s="10"/>
      <c r="F5699" s="10"/>
      <c r="G5699" s="10"/>
      <c r="H5699" s="10"/>
      <c r="I5699" s="10"/>
      <c r="J5699" s="10"/>
      <c r="K5699" s="10"/>
      <c r="L5699" s="10"/>
      <c r="M5699" s="10"/>
      <c r="N5699" s="10"/>
      <c r="O5699" s="10"/>
      <c r="P5699" s="10"/>
      <c r="Q5699" s="10"/>
      <c r="R5699" s="10"/>
      <c r="S5699" s="10"/>
      <c r="T5699" s="10"/>
      <c r="U5699" s="10"/>
      <c r="V5699" s="10"/>
      <c r="W5699" s="10"/>
      <c r="X5699" s="10"/>
      <c r="Y5699" s="10"/>
      <c r="Z5699" s="10"/>
      <c r="AA5699" s="13"/>
    </row>
    <row r="5700" spans="1:27">
      <c r="A5700" s="13"/>
      <c r="B5700" s="13"/>
      <c r="C5700" s="10"/>
      <c r="D5700" s="10"/>
      <c r="E5700" s="10"/>
      <c r="F5700" s="10"/>
      <c r="G5700" s="10"/>
      <c r="H5700" s="10"/>
      <c r="I5700" s="10"/>
      <c r="J5700" s="10"/>
      <c r="K5700" s="10"/>
      <c r="L5700" s="10"/>
      <c r="M5700" s="10"/>
      <c r="N5700" s="10"/>
      <c r="O5700" s="10"/>
      <c r="P5700" s="10"/>
      <c r="Q5700" s="10"/>
      <c r="R5700" s="10"/>
      <c r="S5700" s="10"/>
      <c r="T5700" s="10"/>
      <c r="U5700" s="10"/>
      <c r="V5700" s="10"/>
      <c r="W5700" s="10"/>
      <c r="X5700" s="10"/>
      <c r="Y5700" s="10"/>
      <c r="Z5700" s="10"/>
      <c r="AA5700" s="13"/>
    </row>
    <row r="5701" spans="1:27">
      <c r="A5701" s="13"/>
      <c r="B5701" s="13"/>
      <c r="C5701" s="10"/>
      <c r="D5701" s="10"/>
      <c r="E5701" s="10"/>
      <c r="F5701" s="10"/>
      <c r="G5701" s="10"/>
      <c r="H5701" s="10"/>
      <c r="I5701" s="10"/>
      <c r="J5701" s="10"/>
      <c r="K5701" s="10"/>
      <c r="L5701" s="10"/>
      <c r="M5701" s="10"/>
      <c r="N5701" s="10"/>
      <c r="O5701" s="10"/>
      <c r="P5701" s="10"/>
      <c r="Q5701" s="10"/>
      <c r="R5701" s="10"/>
      <c r="S5701" s="10"/>
      <c r="T5701" s="10"/>
      <c r="U5701" s="10"/>
      <c r="V5701" s="10"/>
      <c r="W5701" s="10"/>
      <c r="X5701" s="10"/>
      <c r="Y5701" s="10"/>
      <c r="Z5701" s="10"/>
      <c r="AA5701" s="13"/>
    </row>
    <row r="5702" spans="1:27">
      <c r="A5702" s="13"/>
      <c r="B5702" s="13"/>
      <c r="C5702" s="10"/>
      <c r="D5702" s="10"/>
      <c r="E5702" s="10"/>
      <c r="F5702" s="10"/>
      <c r="G5702" s="10"/>
      <c r="H5702" s="10"/>
      <c r="I5702" s="10"/>
      <c r="J5702" s="10"/>
      <c r="K5702" s="10"/>
      <c r="L5702" s="10"/>
      <c r="M5702" s="10"/>
      <c r="N5702" s="10"/>
      <c r="O5702" s="10"/>
      <c r="P5702" s="10"/>
      <c r="Q5702" s="10"/>
      <c r="R5702" s="10"/>
      <c r="S5702" s="10"/>
      <c r="T5702" s="10"/>
      <c r="U5702" s="10"/>
      <c r="V5702" s="10"/>
      <c r="W5702" s="10"/>
      <c r="X5702" s="10"/>
      <c r="Y5702" s="10"/>
      <c r="Z5702" s="10"/>
      <c r="AA5702" s="13"/>
    </row>
    <row r="5703" spans="1:27">
      <c r="A5703" s="13"/>
      <c r="B5703" s="13"/>
      <c r="C5703" s="10"/>
      <c r="D5703" s="10"/>
      <c r="E5703" s="10"/>
      <c r="F5703" s="10"/>
      <c r="G5703" s="10"/>
      <c r="H5703" s="10"/>
      <c r="I5703" s="10"/>
      <c r="J5703" s="10"/>
      <c r="K5703" s="10"/>
      <c r="L5703" s="10"/>
      <c r="M5703" s="10"/>
      <c r="N5703" s="10"/>
      <c r="O5703" s="10"/>
      <c r="P5703" s="10"/>
      <c r="Q5703" s="10"/>
      <c r="R5703" s="10"/>
      <c r="S5703" s="10"/>
      <c r="T5703" s="10"/>
      <c r="U5703" s="10"/>
      <c r="V5703" s="10"/>
      <c r="W5703" s="10"/>
      <c r="X5703" s="10"/>
      <c r="Y5703" s="10"/>
      <c r="Z5703" s="10"/>
      <c r="AA5703" s="13"/>
    </row>
    <row r="5704" spans="1:27">
      <c r="A5704" s="13"/>
      <c r="B5704" s="13"/>
      <c r="C5704" s="10"/>
      <c r="D5704" s="10"/>
      <c r="E5704" s="10"/>
      <c r="F5704" s="10"/>
      <c r="G5704" s="10"/>
      <c r="H5704" s="10"/>
      <c r="I5704" s="10"/>
      <c r="J5704" s="10"/>
      <c r="K5704" s="10"/>
      <c r="L5704" s="10"/>
      <c r="M5704" s="10"/>
      <c r="N5704" s="10"/>
      <c r="O5704" s="10"/>
      <c r="P5704" s="10"/>
      <c r="Q5704" s="10"/>
      <c r="R5704" s="10"/>
      <c r="S5704" s="10"/>
      <c r="T5704" s="10"/>
      <c r="U5704" s="10"/>
      <c r="V5704" s="10"/>
      <c r="W5704" s="10"/>
      <c r="X5704" s="10"/>
      <c r="Y5704" s="10"/>
      <c r="Z5704" s="10"/>
      <c r="AA5704" s="13"/>
    </row>
    <row r="5705" spans="1:27">
      <c r="A5705" s="13"/>
      <c r="B5705" s="13"/>
      <c r="C5705" s="10"/>
      <c r="D5705" s="10"/>
      <c r="E5705" s="10"/>
      <c r="F5705" s="10"/>
      <c r="G5705" s="10"/>
      <c r="H5705" s="10"/>
      <c r="I5705" s="10"/>
      <c r="J5705" s="10"/>
      <c r="K5705" s="10"/>
      <c r="L5705" s="10"/>
      <c r="M5705" s="10"/>
      <c r="N5705" s="10"/>
      <c r="O5705" s="10"/>
      <c r="P5705" s="10"/>
      <c r="Q5705" s="10"/>
      <c r="R5705" s="10"/>
      <c r="S5705" s="10"/>
      <c r="T5705" s="10"/>
      <c r="U5705" s="10"/>
      <c r="V5705" s="10"/>
      <c r="W5705" s="10"/>
      <c r="X5705" s="10"/>
      <c r="Y5705" s="10"/>
      <c r="Z5705" s="10"/>
      <c r="AA5705" s="13"/>
    </row>
    <row r="5706" spans="1:27">
      <c r="A5706" s="13"/>
      <c r="B5706" s="13"/>
      <c r="C5706" s="10"/>
      <c r="D5706" s="10"/>
      <c r="E5706" s="10"/>
      <c r="F5706" s="10"/>
      <c r="G5706" s="10"/>
      <c r="H5706" s="10"/>
      <c r="I5706" s="10"/>
      <c r="J5706" s="10"/>
      <c r="K5706" s="10"/>
      <c r="L5706" s="10"/>
      <c r="M5706" s="10"/>
      <c r="N5706" s="10"/>
      <c r="O5706" s="10"/>
      <c r="P5706" s="10"/>
      <c r="Q5706" s="10"/>
      <c r="R5706" s="10"/>
      <c r="S5706" s="10"/>
      <c r="T5706" s="10"/>
      <c r="U5706" s="10"/>
      <c r="V5706" s="10"/>
      <c r="W5706" s="10"/>
      <c r="X5706" s="10"/>
      <c r="Y5706" s="10"/>
      <c r="Z5706" s="10"/>
      <c r="AA5706" s="13"/>
    </row>
    <row r="5707" spans="1:27">
      <c r="A5707" s="13"/>
      <c r="B5707" s="13"/>
      <c r="C5707" s="10"/>
      <c r="D5707" s="10"/>
      <c r="E5707" s="10"/>
      <c r="F5707" s="10"/>
      <c r="G5707" s="10"/>
      <c r="H5707" s="10"/>
      <c r="I5707" s="10"/>
      <c r="J5707" s="10"/>
      <c r="K5707" s="10"/>
      <c r="L5707" s="10"/>
      <c r="M5707" s="10"/>
      <c r="N5707" s="10"/>
      <c r="O5707" s="10"/>
      <c r="P5707" s="10"/>
      <c r="Q5707" s="10"/>
      <c r="R5707" s="10"/>
      <c r="S5707" s="10"/>
      <c r="T5707" s="10"/>
      <c r="U5707" s="10"/>
      <c r="V5707" s="10"/>
      <c r="W5707" s="10"/>
      <c r="X5707" s="10"/>
      <c r="Y5707" s="10"/>
      <c r="Z5707" s="10"/>
      <c r="AA5707" s="13"/>
    </row>
    <row r="5708" spans="1:27">
      <c r="A5708" s="13"/>
      <c r="B5708" s="13"/>
      <c r="C5708" s="10"/>
      <c r="D5708" s="10"/>
      <c r="E5708" s="10"/>
      <c r="F5708" s="10"/>
      <c r="G5708" s="10"/>
      <c r="H5708" s="10"/>
      <c r="I5708" s="10"/>
      <c r="J5708" s="10"/>
      <c r="K5708" s="10"/>
      <c r="L5708" s="10"/>
      <c r="M5708" s="10"/>
      <c r="N5708" s="10"/>
      <c r="O5708" s="10"/>
      <c r="P5708" s="10"/>
      <c r="Q5708" s="10"/>
      <c r="R5708" s="10"/>
      <c r="S5708" s="10"/>
      <c r="T5708" s="10"/>
      <c r="U5708" s="10"/>
      <c r="V5708" s="10"/>
      <c r="W5708" s="10"/>
      <c r="X5708" s="10"/>
      <c r="Y5708" s="10"/>
      <c r="Z5708" s="10"/>
      <c r="AA5708" s="13"/>
    </row>
    <row r="5709" spans="1:27">
      <c r="A5709" s="13"/>
      <c r="B5709" s="13"/>
      <c r="C5709" s="10"/>
      <c r="D5709" s="10"/>
      <c r="E5709" s="10"/>
      <c r="F5709" s="10"/>
      <c r="G5709" s="10"/>
      <c r="H5709" s="10"/>
      <c r="I5709" s="10"/>
      <c r="J5709" s="10"/>
      <c r="K5709" s="10"/>
      <c r="L5709" s="10"/>
      <c r="M5709" s="10"/>
      <c r="N5709" s="10"/>
      <c r="O5709" s="10"/>
      <c r="P5709" s="10"/>
      <c r="Q5709" s="10"/>
      <c r="R5709" s="10"/>
      <c r="S5709" s="10"/>
      <c r="T5709" s="10"/>
      <c r="U5709" s="10"/>
      <c r="V5709" s="10"/>
      <c r="W5709" s="10"/>
      <c r="X5709" s="10"/>
      <c r="Y5709" s="10"/>
      <c r="Z5709" s="10"/>
      <c r="AA5709" s="13"/>
    </row>
    <row r="5710" spans="1:27">
      <c r="A5710" s="13"/>
      <c r="B5710" s="13"/>
      <c r="C5710" s="10"/>
      <c r="D5710" s="10"/>
      <c r="E5710" s="10"/>
      <c r="F5710" s="10"/>
      <c r="G5710" s="10"/>
      <c r="H5710" s="10"/>
      <c r="I5710" s="10"/>
      <c r="J5710" s="10"/>
      <c r="K5710" s="10"/>
      <c r="L5710" s="10"/>
      <c r="M5710" s="10"/>
      <c r="N5710" s="10"/>
      <c r="O5710" s="10"/>
      <c r="P5710" s="10"/>
      <c r="Q5710" s="10"/>
      <c r="R5710" s="10"/>
      <c r="S5710" s="10"/>
      <c r="T5710" s="10"/>
      <c r="U5710" s="10"/>
      <c r="V5710" s="10"/>
      <c r="W5710" s="10"/>
      <c r="X5710" s="10"/>
      <c r="Y5710" s="10"/>
      <c r="Z5710" s="10"/>
      <c r="AA5710" s="13"/>
    </row>
    <row r="5711" spans="1:27">
      <c r="A5711" s="13"/>
      <c r="B5711" s="13"/>
      <c r="C5711" s="10"/>
      <c r="D5711" s="10"/>
      <c r="E5711" s="10"/>
      <c r="F5711" s="10"/>
      <c r="G5711" s="10"/>
      <c r="H5711" s="10"/>
      <c r="I5711" s="10"/>
      <c r="J5711" s="10"/>
      <c r="K5711" s="10"/>
      <c r="L5711" s="10"/>
      <c r="M5711" s="10"/>
      <c r="N5711" s="10"/>
      <c r="O5711" s="10"/>
      <c r="P5711" s="10"/>
      <c r="Q5711" s="10"/>
      <c r="R5711" s="10"/>
      <c r="S5711" s="10"/>
      <c r="T5711" s="10"/>
      <c r="U5711" s="10"/>
      <c r="V5711" s="10"/>
      <c r="W5711" s="10"/>
      <c r="X5711" s="10"/>
      <c r="Y5711" s="10"/>
      <c r="Z5711" s="10"/>
      <c r="AA5711" s="13"/>
    </row>
    <row r="5712" spans="1:27">
      <c r="A5712" s="13"/>
      <c r="B5712" s="13"/>
      <c r="C5712" s="10"/>
      <c r="D5712" s="10"/>
      <c r="E5712" s="10"/>
      <c r="F5712" s="10"/>
      <c r="G5712" s="10"/>
      <c r="H5712" s="10"/>
      <c r="I5712" s="10"/>
      <c r="J5712" s="10"/>
      <c r="K5712" s="10"/>
      <c r="L5712" s="10"/>
      <c r="M5712" s="10"/>
      <c r="N5712" s="10"/>
      <c r="O5712" s="10"/>
      <c r="P5712" s="10"/>
      <c r="Q5712" s="10"/>
      <c r="R5712" s="10"/>
      <c r="S5712" s="10"/>
      <c r="T5712" s="10"/>
      <c r="U5712" s="10"/>
      <c r="V5712" s="10"/>
      <c r="W5712" s="10"/>
      <c r="X5712" s="10"/>
      <c r="Y5712" s="10"/>
      <c r="Z5712" s="10"/>
      <c r="AA5712" s="13"/>
    </row>
    <row r="5713" spans="1:27">
      <c r="A5713" s="13"/>
      <c r="B5713" s="13"/>
      <c r="C5713" s="10"/>
      <c r="D5713" s="10"/>
      <c r="E5713" s="10"/>
      <c r="F5713" s="10"/>
      <c r="G5713" s="10"/>
      <c r="H5713" s="10"/>
      <c r="I5713" s="10"/>
      <c r="J5713" s="10"/>
      <c r="K5713" s="10"/>
      <c r="L5713" s="10"/>
      <c r="M5713" s="10"/>
      <c r="N5713" s="10"/>
      <c r="O5713" s="10"/>
      <c r="P5713" s="10"/>
      <c r="Q5713" s="10"/>
      <c r="R5713" s="10"/>
      <c r="S5713" s="10"/>
      <c r="T5713" s="10"/>
      <c r="U5713" s="10"/>
      <c r="V5713" s="10"/>
      <c r="W5713" s="10"/>
      <c r="X5713" s="10"/>
      <c r="Y5713" s="10"/>
      <c r="Z5713" s="10"/>
      <c r="AA5713" s="13"/>
    </row>
    <row r="5714" spans="1:27">
      <c r="A5714" s="13"/>
      <c r="B5714" s="13"/>
      <c r="C5714" s="10"/>
      <c r="D5714" s="10"/>
      <c r="E5714" s="10"/>
      <c r="F5714" s="10"/>
      <c r="G5714" s="10"/>
      <c r="H5714" s="10"/>
      <c r="I5714" s="10"/>
      <c r="J5714" s="10"/>
      <c r="K5714" s="10"/>
      <c r="L5714" s="10"/>
      <c r="M5714" s="10"/>
      <c r="N5714" s="10"/>
      <c r="O5714" s="10"/>
      <c r="P5714" s="10"/>
      <c r="Q5714" s="10"/>
      <c r="R5714" s="10"/>
      <c r="S5714" s="10"/>
      <c r="T5714" s="10"/>
      <c r="U5714" s="10"/>
      <c r="V5714" s="10"/>
      <c r="W5714" s="10"/>
      <c r="X5714" s="10"/>
      <c r="Y5714" s="10"/>
      <c r="Z5714" s="10"/>
      <c r="AA5714" s="13"/>
    </row>
    <row r="5715" spans="1:27">
      <c r="A5715" s="13"/>
      <c r="B5715" s="13"/>
      <c r="C5715" s="10"/>
      <c r="D5715" s="10"/>
      <c r="E5715" s="10"/>
      <c r="F5715" s="10"/>
      <c r="G5715" s="10"/>
      <c r="H5715" s="10"/>
      <c r="I5715" s="10"/>
      <c r="J5715" s="10"/>
      <c r="K5715" s="10"/>
      <c r="L5715" s="10"/>
      <c r="M5715" s="10"/>
      <c r="N5715" s="10"/>
      <c r="O5715" s="10"/>
      <c r="P5715" s="10"/>
      <c r="Q5715" s="10"/>
      <c r="R5715" s="10"/>
      <c r="S5715" s="10"/>
      <c r="T5715" s="10"/>
      <c r="U5715" s="10"/>
      <c r="V5715" s="10"/>
      <c r="W5715" s="10"/>
      <c r="X5715" s="10"/>
      <c r="Y5715" s="10"/>
      <c r="Z5715" s="10"/>
      <c r="AA5715" s="13"/>
    </row>
    <row r="5716" spans="1:27">
      <c r="A5716" s="13"/>
      <c r="B5716" s="13"/>
      <c r="C5716" s="10"/>
      <c r="D5716" s="10"/>
      <c r="E5716" s="10"/>
      <c r="F5716" s="10"/>
      <c r="G5716" s="10"/>
      <c r="H5716" s="10"/>
      <c r="I5716" s="10"/>
      <c r="J5716" s="10"/>
      <c r="K5716" s="10"/>
      <c r="L5716" s="10"/>
      <c r="M5716" s="10"/>
      <c r="N5716" s="10"/>
      <c r="O5716" s="10"/>
      <c r="P5716" s="10"/>
      <c r="Q5716" s="10"/>
      <c r="R5716" s="10"/>
      <c r="S5716" s="10"/>
      <c r="T5716" s="10"/>
      <c r="U5716" s="10"/>
      <c r="V5716" s="10"/>
      <c r="W5716" s="10"/>
      <c r="X5716" s="10"/>
      <c r="Y5716" s="10"/>
      <c r="Z5716" s="10"/>
      <c r="AA5716" s="13"/>
    </row>
    <row r="5717" spans="1:27">
      <c r="A5717" s="13"/>
      <c r="B5717" s="13"/>
      <c r="C5717" s="10"/>
      <c r="D5717" s="10"/>
      <c r="E5717" s="10"/>
      <c r="F5717" s="10"/>
      <c r="G5717" s="10"/>
      <c r="H5717" s="10"/>
      <c r="I5717" s="10"/>
      <c r="J5717" s="10"/>
      <c r="K5717" s="10"/>
      <c r="L5717" s="10"/>
      <c r="M5717" s="10"/>
      <c r="N5717" s="10"/>
      <c r="O5717" s="10"/>
      <c r="P5717" s="10"/>
      <c r="Q5717" s="10"/>
      <c r="R5717" s="10"/>
      <c r="S5717" s="10"/>
      <c r="T5717" s="10"/>
      <c r="U5717" s="10"/>
      <c r="V5717" s="10"/>
      <c r="W5717" s="10"/>
      <c r="X5717" s="10"/>
      <c r="Y5717" s="10"/>
      <c r="Z5717" s="10"/>
      <c r="AA5717" s="13"/>
    </row>
    <row r="5718" spans="1:27">
      <c r="A5718" s="13"/>
      <c r="B5718" s="13"/>
      <c r="C5718" s="10"/>
      <c r="D5718" s="10"/>
      <c r="E5718" s="10"/>
      <c r="F5718" s="10"/>
      <c r="G5718" s="10"/>
      <c r="H5718" s="10"/>
      <c r="I5718" s="10"/>
      <c r="J5718" s="10"/>
      <c r="K5718" s="10"/>
      <c r="L5718" s="10"/>
      <c r="M5718" s="10"/>
      <c r="N5718" s="10"/>
      <c r="O5718" s="10"/>
      <c r="P5718" s="10"/>
      <c r="Q5718" s="10"/>
      <c r="R5718" s="10"/>
      <c r="S5718" s="10"/>
      <c r="T5718" s="10"/>
      <c r="U5718" s="10"/>
      <c r="V5718" s="10"/>
      <c r="W5718" s="10"/>
      <c r="X5718" s="10"/>
      <c r="Y5718" s="10"/>
      <c r="Z5718" s="10"/>
      <c r="AA5718" s="13"/>
    </row>
    <row r="5719" spans="1:27">
      <c r="A5719" s="13"/>
      <c r="B5719" s="13"/>
      <c r="C5719" s="10"/>
      <c r="D5719" s="10"/>
      <c r="E5719" s="10"/>
      <c r="F5719" s="10"/>
      <c r="G5719" s="10"/>
      <c r="H5719" s="10"/>
      <c r="I5719" s="10"/>
      <c r="J5719" s="10"/>
      <c r="K5719" s="10"/>
      <c r="L5719" s="10"/>
      <c r="M5719" s="10"/>
      <c r="N5719" s="10"/>
      <c r="O5719" s="10"/>
      <c r="P5719" s="10"/>
      <c r="Q5719" s="10"/>
      <c r="R5719" s="10"/>
      <c r="S5719" s="10"/>
      <c r="T5719" s="10"/>
      <c r="U5719" s="10"/>
      <c r="V5719" s="10"/>
      <c r="W5719" s="10"/>
      <c r="X5719" s="10"/>
      <c r="Y5719" s="10"/>
      <c r="Z5719" s="10"/>
      <c r="AA5719" s="13"/>
    </row>
    <row r="5720" spans="1:27">
      <c r="A5720" s="13"/>
      <c r="B5720" s="13"/>
      <c r="C5720" s="10"/>
      <c r="D5720" s="10"/>
      <c r="E5720" s="10"/>
      <c r="F5720" s="10"/>
      <c r="G5720" s="10"/>
      <c r="H5720" s="10"/>
      <c r="I5720" s="10"/>
      <c r="J5720" s="10"/>
      <c r="K5720" s="10"/>
      <c r="L5720" s="10"/>
      <c r="M5720" s="10"/>
      <c r="N5720" s="10"/>
      <c r="O5720" s="10"/>
      <c r="P5720" s="10"/>
      <c r="Q5720" s="10"/>
      <c r="R5720" s="10"/>
      <c r="S5720" s="10"/>
      <c r="T5720" s="10"/>
      <c r="U5720" s="10"/>
      <c r="V5720" s="10"/>
      <c r="W5720" s="10"/>
      <c r="X5720" s="10"/>
      <c r="Y5720" s="10"/>
      <c r="Z5720" s="10"/>
      <c r="AA5720" s="13"/>
    </row>
    <row r="5721" spans="1:27">
      <c r="A5721" s="13"/>
      <c r="B5721" s="13"/>
      <c r="C5721" s="10"/>
      <c r="D5721" s="10"/>
      <c r="E5721" s="10"/>
      <c r="F5721" s="10"/>
      <c r="G5721" s="10"/>
      <c r="H5721" s="10"/>
      <c r="I5721" s="10"/>
      <c r="J5721" s="10"/>
      <c r="K5721" s="10"/>
      <c r="L5721" s="10"/>
      <c r="M5721" s="10"/>
      <c r="N5721" s="10"/>
      <c r="O5721" s="10"/>
      <c r="P5721" s="10"/>
      <c r="Q5721" s="10"/>
      <c r="R5721" s="10"/>
      <c r="S5721" s="10"/>
      <c r="T5721" s="10"/>
      <c r="U5721" s="10"/>
      <c r="V5721" s="10"/>
      <c r="W5721" s="10"/>
      <c r="X5721" s="10"/>
      <c r="Y5721" s="10"/>
      <c r="Z5721" s="10"/>
      <c r="AA5721" s="13"/>
    </row>
    <row r="5722" spans="1:27">
      <c r="A5722" s="13"/>
      <c r="B5722" s="13"/>
      <c r="C5722" s="10"/>
      <c r="D5722" s="10"/>
      <c r="E5722" s="10"/>
      <c r="F5722" s="10"/>
      <c r="G5722" s="10"/>
      <c r="H5722" s="10"/>
      <c r="I5722" s="10"/>
      <c r="J5722" s="10"/>
      <c r="K5722" s="10"/>
      <c r="L5722" s="10"/>
      <c r="M5722" s="10"/>
      <c r="N5722" s="10"/>
      <c r="O5722" s="10"/>
      <c r="P5722" s="10"/>
      <c r="Q5722" s="10"/>
      <c r="R5722" s="10"/>
      <c r="S5722" s="10"/>
      <c r="T5722" s="10"/>
      <c r="U5722" s="10"/>
      <c r="V5722" s="10"/>
      <c r="W5722" s="10"/>
      <c r="X5722" s="10"/>
      <c r="Y5722" s="10"/>
      <c r="Z5722" s="10"/>
      <c r="AA5722" s="13"/>
    </row>
    <row r="5723" spans="1:27">
      <c r="A5723" s="13"/>
      <c r="B5723" s="13"/>
      <c r="C5723" s="10"/>
      <c r="D5723" s="10"/>
      <c r="E5723" s="10"/>
      <c r="F5723" s="10"/>
      <c r="G5723" s="10"/>
      <c r="H5723" s="10"/>
      <c r="I5723" s="10"/>
      <c r="J5723" s="10"/>
      <c r="K5723" s="10"/>
      <c r="L5723" s="10"/>
      <c r="M5723" s="10"/>
      <c r="N5723" s="10"/>
      <c r="O5723" s="10"/>
      <c r="P5723" s="10"/>
      <c r="Q5723" s="10"/>
      <c r="R5723" s="10"/>
      <c r="S5723" s="10"/>
      <c r="T5723" s="10"/>
      <c r="U5723" s="10"/>
      <c r="V5723" s="10"/>
      <c r="W5723" s="10"/>
      <c r="X5723" s="10"/>
      <c r="Y5723" s="10"/>
      <c r="Z5723" s="10"/>
      <c r="AA5723" s="13"/>
    </row>
    <row r="5724" spans="1:27">
      <c r="A5724" s="13"/>
      <c r="B5724" s="13"/>
      <c r="C5724" s="10"/>
      <c r="D5724" s="10"/>
      <c r="E5724" s="10"/>
      <c r="F5724" s="10"/>
      <c r="G5724" s="10"/>
      <c r="H5724" s="10"/>
      <c r="I5724" s="10"/>
      <c r="J5724" s="10"/>
      <c r="K5724" s="10"/>
      <c r="L5724" s="10"/>
      <c r="M5724" s="10"/>
      <c r="N5724" s="10"/>
      <c r="O5724" s="10"/>
      <c r="P5724" s="10"/>
      <c r="Q5724" s="10"/>
      <c r="R5724" s="10"/>
      <c r="S5724" s="10"/>
      <c r="T5724" s="10"/>
      <c r="U5724" s="10"/>
      <c r="V5724" s="10"/>
      <c r="W5724" s="10"/>
      <c r="X5724" s="10"/>
      <c r="Y5724" s="10"/>
      <c r="Z5724" s="10"/>
      <c r="AA5724" s="13"/>
    </row>
    <row r="5725" spans="1:27">
      <c r="A5725" s="13"/>
      <c r="B5725" s="13"/>
      <c r="C5725" s="10"/>
      <c r="D5725" s="10"/>
      <c r="E5725" s="10"/>
      <c r="F5725" s="10"/>
      <c r="G5725" s="10"/>
      <c r="H5725" s="10"/>
      <c r="I5725" s="10"/>
      <c r="J5725" s="10"/>
      <c r="K5725" s="10"/>
      <c r="L5725" s="10"/>
      <c r="M5725" s="10"/>
      <c r="N5725" s="10"/>
      <c r="O5725" s="10"/>
      <c r="P5725" s="10"/>
      <c r="Q5725" s="10"/>
      <c r="R5725" s="10"/>
      <c r="S5725" s="10"/>
      <c r="T5725" s="10"/>
      <c r="U5725" s="10"/>
      <c r="V5725" s="10"/>
      <c r="W5725" s="10"/>
      <c r="X5725" s="10"/>
      <c r="Y5725" s="10"/>
      <c r="Z5725" s="10"/>
      <c r="AA5725" s="13"/>
    </row>
    <row r="5726" spans="1:27">
      <c r="A5726" s="13"/>
      <c r="B5726" s="13"/>
      <c r="C5726" s="10"/>
      <c r="D5726" s="10"/>
      <c r="E5726" s="10"/>
      <c r="F5726" s="10"/>
      <c r="G5726" s="10"/>
      <c r="H5726" s="10"/>
      <c r="I5726" s="10"/>
      <c r="J5726" s="10"/>
      <c r="K5726" s="10"/>
      <c r="L5726" s="10"/>
      <c r="M5726" s="10"/>
      <c r="N5726" s="10"/>
      <c r="O5726" s="10"/>
      <c r="P5726" s="10"/>
      <c r="Q5726" s="10"/>
      <c r="R5726" s="10"/>
      <c r="S5726" s="10"/>
      <c r="T5726" s="10"/>
      <c r="U5726" s="10"/>
      <c r="V5726" s="10"/>
      <c r="W5726" s="10"/>
      <c r="X5726" s="10"/>
      <c r="Y5726" s="10"/>
      <c r="Z5726" s="10"/>
      <c r="AA5726" s="13"/>
    </row>
    <row r="5727" spans="1:27">
      <c r="A5727" s="13"/>
      <c r="B5727" s="13"/>
      <c r="C5727" s="10"/>
      <c r="D5727" s="10"/>
      <c r="E5727" s="10"/>
      <c r="F5727" s="10"/>
      <c r="G5727" s="10"/>
      <c r="H5727" s="10"/>
      <c r="I5727" s="10"/>
      <c r="J5727" s="10"/>
      <c r="K5727" s="10"/>
      <c r="L5727" s="10"/>
      <c r="M5727" s="10"/>
      <c r="N5727" s="10"/>
      <c r="O5727" s="10"/>
      <c r="P5727" s="10"/>
      <c r="Q5727" s="10"/>
      <c r="R5727" s="10"/>
      <c r="S5727" s="10"/>
      <c r="T5727" s="10"/>
      <c r="U5727" s="10"/>
      <c r="V5727" s="10"/>
      <c r="W5727" s="10"/>
      <c r="X5727" s="10"/>
      <c r="Y5727" s="10"/>
      <c r="Z5727" s="10"/>
      <c r="AA5727" s="13"/>
    </row>
    <row r="5728" spans="1:27">
      <c r="A5728" s="13"/>
      <c r="B5728" s="13"/>
      <c r="C5728" s="10"/>
      <c r="D5728" s="10"/>
      <c r="E5728" s="10"/>
      <c r="F5728" s="10"/>
      <c r="G5728" s="10"/>
      <c r="H5728" s="10"/>
      <c r="I5728" s="10"/>
      <c r="J5728" s="10"/>
      <c r="K5728" s="10"/>
      <c r="L5728" s="10"/>
      <c r="M5728" s="10"/>
      <c r="N5728" s="10"/>
      <c r="O5728" s="10"/>
      <c r="P5728" s="10"/>
      <c r="Q5728" s="10"/>
      <c r="R5728" s="10"/>
      <c r="S5728" s="10"/>
      <c r="T5728" s="10"/>
      <c r="U5728" s="10"/>
      <c r="V5728" s="10"/>
      <c r="W5728" s="10"/>
      <c r="X5728" s="10"/>
      <c r="Y5728" s="10"/>
      <c r="Z5728" s="10"/>
      <c r="AA5728" s="13"/>
    </row>
    <row r="5729" spans="1:27">
      <c r="A5729" s="13"/>
      <c r="B5729" s="13"/>
      <c r="C5729" s="10"/>
      <c r="D5729" s="10"/>
      <c r="E5729" s="10"/>
      <c r="F5729" s="10"/>
      <c r="G5729" s="10"/>
      <c r="H5729" s="10"/>
      <c r="I5729" s="10"/>
      <c r="J5729" s="10"/>
      <c r="K5729" s="10"/>
      <c r="L5729" s="10"/>
      <c r="M5729" s="10"/>
      <c r="N5729" s="10"/>
      <c r="O5729" s="10"/>
      <c r="P5729" s="10"/>
      <c r="Q5729" s="10"/>
      <c r="R5729" s="10"/>
      <c r="S5729" s="10"/>
      <c r="T5729" s="10"/>
      <c r="U5729" s="10"/>
      <c r="V5729" s="10"/>
      <c r="W5729" s="10"/>
      <c r="X5729" s="10"/>
      <c r="Y5729" s="10"/>
      <c r="Z5729" s="10"/>
      <c r="AA5729" s="13"/>
    </row>
    <row r="5730" spans="1:27">
      <c r="A5730" s="13"/>
      <c r="B5730" s="13"/>
      <c r="C5730" s="10"/>
      <c r="D5730" s="10"/>
      <c r="E5730" s="10"/>
      <c r="F5730" s="10"/>
      <c r="G5730" s="10"/>
      <c r="H5730" s="10"/>
      <c r="I5730" s="10"/>
      <c r="J5730" s="10"/>
      <c r="K5730" s="10"/>
      <c r="L5730" s="10"/>
      <c r="M5730" s="10"/>
      <c r="N5730" s="10"/>
      <c r="O5730" s="10"/>
      <c r="P5730" s="10"/>
      <c r="Q5730" s="10"/>
      <c r="R5730" s="10"/>
      <c r="S5730" s="10"/>
      <c r="T5730" s="10"/>
      <c r="U5730" s="10"/>
      <c r="V5730" s="10"/>
      <c r="W5730" s="10"/>
      <c r="X5730" s="10"/>
      <c r="Y5730" s="10"/>
      <c r="Z5730" s="10"/>
      <c r="AA5730" s="13"/>
    </row>
    <row r="5731" spans="1:27">
      <c r="A5731" s="13"/>
      <c r="B5731" s="13"/>
      <c r="C5731" s="10"/>
      <c r="D5731" s="10"/>
      <c r="E5731" s="10"/>
      <c r="F5731" s="10"/>
      <c r="G5731" s="10"/>
      <c r="H5731" s="10"/>
      <c r="I5731" s="10"/>
      <c r="J5731" s="10"/>
      <c r="K5731" s="10"/>
      <c r="L5731" s="10"/>
      <c r="M5731" s="10"/>
      <c r="N5731" s="10"/>
      <c r="O5731" s="10"/>
      <c r="P5731" s="10"/>
      <c r="Q5731" s="10"/>
      <c r="R5731" s="10"/>
      <c r="S5731" s="10"/>
      <c r="T5731" s="10"/>
      <c r="U5731" s="10"/>
      <c r="V5731" s="10"/>
      <c r="W5731" s="10"/>
      <c r="X5731" s="10"/>
      <c r="Y5731" s="10"/>
      <c r="Z5731" s="10"/>
      <c r="AA5731" s="13"/>
    </row>
    <row r="5732" spans="1:27">
      <c r="A5732" s="13"/>
      <c r="B5732" s="13"/>
      <c r="C5732" s="10"/>
      <c r="D5732" s="10"/>
      <c r="E5732" s="10"/>
      <c r="F5732" s="10"/>
      <c r="G5732" s="10"/>
      <c r="H5732" s="10"/>
      <c r="I5732" s="10"/>
      <c r="J5732" s="10"/>
      <c r="K5732" s="10"/>
      <c r="L5732" s="10"/>
      <c r="M5732" s="10"/>
      <c r="N5732" s="10"/>
      <c r="O5732" s="10"/>
      <c r="P5732" s="10"/>
      <c r="Q5732" s="10"/>
      <c r="R5732" s="10"/>
      <c r="S5732" s="10"/>
      <c r="T5732" s="10"/>
      <c r="U5732" s="10"/>
      <c r="V5732" s="10"/>
      <c r="W5732" s="10"/>
      <c r="X5732" s="10"/>
      <c r="Y5732" s="10"/>
      <c r="Z5732" s="10"/>
      <c r="AA5732" s="13"/>
    </row>
    <row r="5733" spans="1:27">
      <c r="A5733" s="13"/>
      <c r="B5733" s="13"/>
      <c r="C5733" s="10"/>
      <c r="D5733" s="10"/>
      <c r="E5733" s="10"/>
      <c r="F5733" s="10"/>
      <c r="G5733" s="10"/>
      <c r="H5733" s="10"/>
      <c r="I5733" s="10"/>
      <c r="J5733" s="10"/>
      <c r="K5733" s="10"/>
      <c r="L5733" s="10"/>
      <c r="M5733" s="10"/>
      <c r="N5733" s="10"/>
      <c r="O5733" s="10"/>
      <c r="P5733" s="10"/>
      <c r="Q5733" s="10"/>
      <c r="R5733" s="10"/>
      <c r="S5733" s="10"/>
      <c r="T5733" s="10"/>
      <c r="U5733" s="10"/>
      <c r="V5733" s="10"/>
      <c r="W5733" s="10"/>
      <c r="X5733" s="10"/>
      <c r="Y5733" s="10"/>
      <c r="Z5733" s="10"/>
      <c r="AA5733" s="13"/>
    </row>
    <row r="5734" spans="1:27">
      <c r="A5734" s="13"/>
      <c r="B5734" s="13"/>
      <c r="C5734" s="10"/>
      <c r="D5734" s="10"/>
      <c r="E5734" s="10"/>
      <c r="F5734" s="10"/>
      <c r="G5734" s="10"/>
      <c r="H5734" s="10"/>
      <c r="I5734" s="10"/>
      <c r="J5734" s="10"/>
      <c r="K5734" s="10"/>
      <c r="L5734" s="10"/>
      <c r="M5734" s="10"/>
      <c r="N5734" s="10"/>
      <c r="O5734" s="10"/>
      <c r="P5734" s="10"/>
      <c r="Q5734" s="10"/>
      <c r="R5734" s="10"/>
      <c r="S5734" s="10"/>
      <c r="T5734" s="10"/>
      <c r="U5734" s="10"/>
      <c r="V5734" s="10"/>
      <c r="W5734" s="10"/>
      <c r="X5734" s="10"/>
      <c r="Y5734" s="10"/>
      <c r="Z5734" s="10"/>
      <c r="AA5734" s="13"/>
    </row>
    <row r="5735" spans="1:27">
      <c r="A5735" s="13"/>
      <c r="B5735" s="13"/>
      <c r="C5735" s="10"/>
      <c r="D5735" s="10"/>
      <c r="E5735" s="10"/>
      <c r="F5735" s="10"/>
      <c r="G5735" s="10"/>
      <c r="H5735" s="10"/>
      <c r="I5735" s="10"/>
      <c r="J5735" s="10"/>
      <c r="K5735" s="10"/>
      <c r="L5735" s="10"/>
      <c r="M5735" s="10"/>
      <c r="N5735" s="10"/>
      <c r="O5735" s="10"/>
      <c r="P5735" s="10"/>
      <c r="Q5735" s="10"/>
      <c r="R5735" s="10"/>
      <c r="S5735" s="10"/>
      <c r="T5735" s="10"/>
      <c r="U5735" s="10"/>
      <c r="V5735" s="10"/>
      <c r="W5735" s="10"/>
      <c r="X5735" s="10"/>
      <c r="Y5735" s="10"/>
      <c r="Z5735" s="10"/>
      <c r="AA5735" s="13"/>
    </row>
    <row r="5736" spans="1:27">
      <c r="A5736" s="13"/>
      <c r="B5736" s="13"/>
      <c r="C5736" s="10"/>
      <c r="D5736" s="10"/>
      <c r="E5736" s="10"/>
      <c r="F5736" s="10"/>
      <c r="G5736" s="10"/>
      <c r="H5736" s="10"/>
      <c r="I5736" s="10"/>
      <c r="J5736" s="10"/>
      <c r="K5736" s="10"/>
      <c r="L5736" s="10"/>
      <c r="M5736" s="10"/>
      <c r="N5736" s="10"/>
      <c r="O5736" s="10"/>
      <c r="P5736" s="10"/>
      <c r="Q5736" s="10"/>
      <c r="R5736" s="10"/>
      <c r="S5736" s="10"/>
      <c r="T5736" s="10"/>
      <c r="U5736" s="10"/>
      <c r="V5736" s="10"/>
      <c r="W5736" s="10"/>
      <c r="X5736" s="10"/>
      <c r="Y5736" s="10"/>
      <c r="Z5736" s="10"/>
      <c r="AA5736" s="13"/>
    </row>
    <row r="5737" spans="1:27">
      <c r="A5737" s="13"/>
      <c r="B5737" s="13"/>
      <c r="C5737" s="10"/>
      <c r="D5737" s="10"/>
      <c r="E5737" s="10"/>
      <c r="F5737" s="10"/>
      <c r="G5737" s="10"/>
      <c r="H5737" s="10"/>
      <c r="I5737" s="10"/>
      <c r="J5737" s="10"/>
      <c r="K5737" s="10"/>
      <c r="L5737" s="10"/>
      <c r="M5737" s="10"/>
      <c r="N5737" s="10"/>
      <c r="O5737" s="10"/>
      <c r="P5737" s="10"/>
      <c r="Q5737" s="10"/>
      <c r="R5737" s="10"/>
      <c r="S5737" s="10"/>
      <c r="T5737" s="10"/>
      <c r="U5737" s="10"/>
      <c r="V5737" s="10"/>
      <c r="W5737" s="10"/>
      <c r="X5737" s="10"/>
      <c r="Y5737" s="10"/>
      <c r="Z5737" s="10"/>
      <c r="AA5737" s="13"/>
    </row>
    <row r="5738" spans="1:27">
      <c r="A5738" s="13"/>
      <c r="B5738" s="13"/>
      <c r="C5738" s="10"/>
      <c r="D5738" s="10"/>
      <c r="E5738" s="10"/>
      <c r="F5738" s="10"/>
      <c r="G5738" s="10"/>
      <c r="H5738" s="10"/>
      <c r="I5738" s="10"/>
      <c r="J5738" s="10"/>
      <c r="K5738" s="10"/>
      <c r="L5738" s="10"/>
      <c r="M5738" s="10"/>
      <c r="N5738" s="10"/>
      <c r="O5738" s="10"/>
      <c r="P5738" s="10"/>
      <c r="Q5738" s="10"/>
      <c r="R5738" s="10"/>
      <c r="S5738" s="10"/>
      <c r="T5738" s="10"/>
      <c r="U5738" s="10"/>
      <c r="V5738" s="10"/>
      <c r="W5738" s="10"/>
      <c r="X5738" s="10"/>
      <c r="Y5738" s="10"/>
      <c r="Z5738" s="10"/>
      <c r="AA5738" s="13"/>
    </row>
    <row r="5739" spans="1:27">
      <c r="A5739" s="13"/>
      <c r="B5739" s="13"/>
      <c r="C5739" s="10"/>
      <c r="D5739" s="10"/>
      <c r="E5739" s="10"/>
      <c r="F5739" s="10"/>
      <c r="G5739" s="10"/>
      <c r="H5739" s="10"/>
      <c r="I5739" s="10"/>
      <c r="J5739" s="10"/>
      <c r="K5739" s="10"/>
      <c r="L5739" s="10"/>
      <c r="M5739" s="10"/>
      <c r="N5739" s="10"/>
      <c r="O5739" s="10"/>
      <c r="P5739" s="10"/>
      <c r="Q5739" s="10"/>
      <c r="R5739" s="10"/>
      <c r="S5739" s="10"/>
      <c r="T5739" s="10"/>
      <c r="U5739" s="10"/>
      <c r="V5739" s="10"/>
      <c r="W5739" s="10"/>
      <c r="X5739" s="10"/>
      <c r="Y5739" s="10"/>
      <c r="Z5739" s="10"/>
      <c r="AA5739" s="13"/>
    </row>
    <row r="5740" spans="1:27">
      <c r="A5740" s="13"/>
      <c r="B5740" s="13"/>
      <c r="C5740" s="10"/>
      <c r="D5740" s="10"/>
      <c r="E5740" s="10"/>
      <c r="F5740" s="10"/>
      <c r="G5740" s="10"/>
      <c r="H5740" s="10"/>
      <c r="I5740" s="10"/>
      <c r="J5740" s="10"/>
      <c r="K5740" s="10"/>
      <c r="L5740" s="10"/>
      <c r="M5740" s="10"/>
      <c r="N5740" s="10"/>
      <c r="O5740" s="10"/>
      <c r="P5740" s="10"/>
      <c r="Q5740" s="10"/>
      <c r="R5740" s="10"/>
      <c r="S5740" s="10"/>
      <c r="T5740" s="10"/>
      <c r="U5740" s="10"/>
      <c r="V5740" s="10"/>
      <c r="W5740" s="10"/>
      <c r="X5740" s="10"/>
      <c r="Y5740" s="10"/>
      <c r="Z5740" s="10"/>
      <c r="AA5740" s="13"/>
    </row>
    <row r="5741" spans="1:27">
      <c r="A5741" s="13"/>
      <c r="B5741" s="13"/>
      <c r="C5741" s="10"/>
      <c r="D5741" s="10"/>
      <c r="E5741" s="10"/>
      <c r="F5741" s="10"/>
      <c r="G5741" s="10"/>
      <c r="H5741" s="10"/>
      <c r="I5741" s="10"/>
      <c r="J5741" s="10"/>
      <c r="K5741" s="10"/>
      <c r="L5741" s="10"/>
      <c r="M5741" s="10"/>
      <c r="N5741" s="10"/>
      <c r="O5741" s="10"/>
      <c r="P5741" s="10"/>
      <c r="Q5741" s="10"/>
      <c r="R5741" s="10"/>
      <c r="S5741" s="10"/>
      <c r="T5741" s="10"/>
      <c r="U5741" s="10"/>
      <c r="V5741" s="10"/>
      <c r="W5741" s="10"/>
      <c r="X5741" s="10"/>
      <c r="Y5741" s="10"/>
      <c r="Z5741" s="10"/>
      <c r="AA5741" s="13"/>
    </row>
    <row r="5742" spans="1:27">
      <c r="A5742" s="13"/>
      <c r="B5742" s="13"/>
      <c r="C5742" s="10"/>
      <c r="D5742" s="10"/>
      <c r="E5742" s="10"/>
      <c r="F5742" s="10"/>
      <c r="G5742" s="10"/>
      <c r="H5742" s="10"/>
      <c r="I5742" s="10"/>
      <c r="J5742" s="10"/>
      <c r="K5742" s="10"/>
      <c r="L5742" s="10"/>
      <c r="M5742" s="10"/>
      <c r="N5742" s="10"/>
      <c r="O5742" s="10"/>
      <c r="P5742" s="10"/>
      <c r="Q5742" s="10"/>
      <c r="R5742" s="10"/>
      <c r="S5742" s="10"/>
      <c r="T5742" s="10"/>
      <c r="U5742" s="10"/>
      <c r="V5742" s="10"/>
      <c r="W5742" s="10"/>
      <c r="X5742" s="10"/>
      <c r="Y5742" s="10"/>
      <c r="Z5742" s="10"/>
      <c r="AA5742" s="13"/>
    </row>
    <row r="5743" spans="1:27">
      <c r="A5743" s="13"/>
      <c r="B5743" s="13"/>
      <c r="C5743" s="10"/>
      <c r="D5743" s="10"/>
      <c r="E5743" s="10"/>
      <c r="F5743" s="10"/>
      <c r="G5743" s="10"/>
      <c r="H5743" s="10"/>
      <c r="I5743" s="10"/>
      <c r="J5743" s="10"/>
      <c r="K5743" s="10"/>
      <c r="L5743" s="10"/>
      <c r="M5743" s="10"/>
      <c r="N5743" s="10"/>
      <c r="O5743" s="10"/>
      <c r="P5743" s="10"/>
      <c r="Q5743" s="10"/>
      <c r="R5743" s="10"/>
      <c r="S5743" s="10"/>
      <c r="T5743" s="10"/>
      <c r="U5743" s="10"/>
      <c r="V5743" s="10"/>
      <c r="W5743" s="10"/>
      <c r="X5743" s="10"/>
      <c r="Y5743" s="10"/>
      <c r="Z5743" s="10"/>
      <c r="AA5743" s="13"/>
    </row>
    <row r="5744" spans="1:27">
      <c r="A5744" s="13"/>
      <c r="B5744" s="13"/>
      <c r="C5744" s="10"/>
      <c r="D5744" s="10"/>
      <c r="E5744" s="10"/>
      <c r="F5744" s="10"/>
      <c r="G5744" s="10"/>
      <c r="H5744" s="10"/>
      <c r="I5744" s="10"/>
      <c r="J5744" s="10"/>
      <c r="K5744" s="10"/>
      <c r="L5744" s="10"/>
      <c r="M5744" s="10"/>
      <c r="N5744" s="10"/>
      <c r="O5744" s="10"/>
      <c r="P5744" s="10"/>
      <c r="Q5744" s="10"/>
      <c r="R5744" s="10"/>
      <c r="S5744" s="10"/>
      <c r="T5744" s="10"/>
      <c r="U5744" s="10"/>
      <c r="V5744" s="10"/>
      <c r="W5744" s="10"/>
      <c r="X5744" s="10"/>
      <c r="Y5744" s="10"/>
      <c r="Z5744" s="10"/>
      <c r="AA5744" s="13"/>
    </row>
    <row r="5745" spans="1:27">
      <c r="A5745" s="13"/>
      <c r="B5745" s="13"/>
      <c r="C5745" s="10"/>
      <c r="D5745" s="10"/>
      <c r="E5745" s="10"/>
      <c r="F5745" s="10"/>
      <c r="G5745" s="10"/>
      <c r="H5745" s="10"/>
      <c r="I5745" s="10"/>
      <c r="J5745" s="10"/>
      <c r="K5745" s="10"/>
      <c r="L5745" s="10"/>
      <c r="M5745" s="10"/>
      <c r="N5745" s="10"/>
      <c r="O5745" s="10"/>
      <c r="P5745" s="10"/>
      <c r="Q5745" s="10"/>
      <c r="R5745" s="10"/>
      <c r="S5745" s="10"/>
      <c r="T5745" s="10"/>
      <c r="U5745" s="10"/>
      <c r="V5745" s="10"/>
      <c r="W5745" s="10"/>
      <c r="X5745" s="10"/>
      <c r="Y5745" s="10"/>
      <c r="Z5745" s="10"/>
      <c r="AA5745" s="13"/>
    </row>
    <row r="5746" spans="1:27">
      <c r="A5746" s="13"/>
      <c r="B5746" s="13"/>
      <c r="C5746" s="10"/>
      <c r="D5746" s="10"/>
      <c r="E5746" s="10"/>
      <c r="F5746" s="10"/>
      <c r="G5746" s="10"/>
      <c r="H5746" s="10"/>
      <c r="I5746" s="10"/>
      <c r="J5746" s="10"/>
      <c r="K5746" s="10"/>
      <c r="L5746" s="10"/>
      <c r="M5746" s="10"/>
      <c r="N5746" s="10"/>
      <c r="O5746" s="10"/>
      <c r="P5746" s="10"/>
      <c r="Q5746" s="10"/>
      <c r="R5746" s="10"/>
      <c r="S5746" s="10"/>
      <c r="T5746" s="10"/>
      <c r="U5746" s="10"/>
      <c r="V5746" s="10"/>
      <c r="W5746" s="10"/>
      <c r="X5746" s="10"/>
      <c r="Y5746" s="10"/>
      <c r="Z5746" s="10"/>
      <c r="AA5746" s="13"/>
    </row>
    <row r="5747" spans="1:27">
      <c r="A5747" s="13"/>
      <c r="B5747" s="13"/>
      <c r="C5747" s="10"/>
      <c r="D5747" s="10"/>
      <c r="E5747" s="10"/>
      <c r="F5747" s="10"/>
      <c r="G5747" s="10"/>
      <c r="H5747" s="10"/>
      <c r="I5747" s="10"/>
      <c r="J5747" s="10"/>
      <c r="K5747" s="10"/>
      <c r="L5747" s="10"/>
      <c r="M5747" s="10"/>
      <c r="N5747" s="10"/>
      <c r="O5747" s="10"/>
      <c r="P5747" s="10"/>
      <c r="Q5747" s="10"/>
      <c r="R5747" s="10"/>
      <c r="S5747" s="10"/>
      <c r="T5747" s="10"/>
      <c r="U5747" s="10"/>
      <c r="V5747" s="10"/>
      <c r="W5747" s="10"/>
      <c r="X5747" s="10"/>
      <c r="Y5747" s="10"/>
      <c r="Z5747" s="10"/>
      <c r="AA5747" s="13"/>
    </row>
    <row r="5748" spans="1:27">
      <c r="A5748" s="13"/>
      <c r="B5748" s="13"/>
      <c r="C5748" s="10"/>
      <c r="D5748" s="10"/>
      <c r="E5748" s="10"/>
      <c r="F5748" s="10"/>
      <c r="G5748" s="10"/>
      <c r="H5748" s="10"/>
      <c r="I5748" s="10"/>
      <c r="J5748" s="10"/>
      <c r="K5748" s="10"/>
      <c r="L5748" s="10"/>
      <c r="M5748" s="10"/>
      <c r="N5748" s="10"/>
      <c r="O5748" s="10"/>
      <c r="P5748" s="10"/>
      <c r="Q5748" s="10"/>
      <c r="R5748" s="10"/>
      <c r="S5748" s="10"/>
      <c r="T5748" s="10"/>
      <c r="U5748" s="10"/>
      <c r="V5748" s="10"/>
      <c r="W5748" s="10"/>
      <c r="X5748" s="10"/>
      <c r="Y5748" s="10"/>
      <c r="Z5748" s="10"/>
      <c r="AA5748" s="13"/>
    </row>
    <row r="5749" spans="1:27">
      <c r="A5749" s="13"/>
      <c r="B5749" s="13"/>
      <c r="C5749" s="10"/>
      <c r="D5749" s="10"/>
      <c r="E5749" s="10"/>
      <c r="F5749" s="10"/>
      <c r="G5749" s="10"/>
      <c r="H5749" s="10"/>
      <c r="I5749" s="10"/>
      <c r="J5749" s="10"/>
      <c r="K5749" s="10"/>
      <c r="L5749" s="10"/>
      <c r="M5749" s="10"/>
      <c r="N5749" s="10"/>
      <c r="O5749" s="10"/>
      <c r="P5749" s="10"/>
      <c r="Q5749" s="10"/>
      <c r="R5749" s="10"/>
      <c r="S5749" s="10"/>
      <c r="T5749" s="10"/>
      <c r="U5749" s="10"/>
      <c r="V5749" s="10"/>
      <c r="W5749" s="10"/>
      <c r="X5749" s="10"/>
      <c r="Y5749" s="10"/>
      <c r="Z5749" s="10"/>
      <c r="AA5749" s="13"/>
    </row>
    <row r="5750" spans="1:27">
      <c r="A5750" s="13"/>
      <c r="B5750" s="13"/>
      <c r="C5750" s="10"/>
      <c r="D5750" s="10"/>
      <c r="E5750" s="10"/>
      <c r="F5750" s="10"/>
      <c r="G5750" s="10"/>
      <c r="H5750" s="10"/>
      <c r="I5750" s="10"/>
      <c r="J5750" s="10"/>
      <c r="K5750" s="10"/>
      <c r="L5750" s="10"/>
      <c r="M5750" s="10"/>
      <c r="N5750" s="10"/>
      <c r="O5750" s="10"/>
      <c r="P5750" s="10"/>
      <c r="Q5750" s="10"/>
      <c r="R5750" s="10"/>
      <c r="S5750" s="10"/>
      <c r="T5750" s="10"/>
      <c r="U5750" s="10"/>
      <c r="V5750" s="10"/>
      <c r="W5750" s="10"/>
      <c r="X5750" s="10"/>
      <c r="Y5750" s="10"/>
      <c r="Z5750" s="10"/>
      <c r="AA5750" s="13"/>
    </row>
    <row r="5751" spans="1:27">
      <c r="A5751" s="13"/>
      <c r="B5751" s="13"/>
      <c r="C5751" s="10"/>
      <c r="D5751" s="10"/>
      <c r="E5751" s="10"/>
      <c r="F5751" s="10"/>
      <c r="G5751" s="10"/>
      <c r="H5751" s="10"/>
      <c r="I5751" s="10"/>
      <c r="J5751" s="10"/>
      <c r="K5751" s="10"/>
      <c r="L5751" s="10"/>
      <c r="M5751" s="10"/>
      <c r="N5751" s="10"/>
      <c r="O5751" s="10"/>
      <c r="P5751" s="10"/>
      <c r="Q5751" s="10"/>
      <c r="R5751" s="10"/>
      <c r="S5751" s="10"/>
      <c r="T5751" s="10"/>
      <c r="U5751" s="10"/>
      <c r="V5751" s="10"/>
      <c r="W5751" s="10"/>
      <c r="X5751" s="10"/>
      <c r="Y5751" s="10"/>
      <c r="Z5751" s="10"/>
      <c r="AA5751" s="13"/>
    </row>
    <row r="5752" spans="1:27">
      <c r="A5752" s="13"/>
      <c r="B5752" s="13"/>
      <c r="C5752" s="10"/>
      <c r="D5752" s="10"/>
      <c r="E5752" s="10"/>
      <c r="F5752" s="10"/>
      <c r="G5752" s="10"/>
      <c r="H5752" s="10"/>
      <c r="I5752" s="10"/>
      <c r="J5752" s="10"/>
      <c r="K5752" s="10"/>
      <c r="L5752" s="10"/>
      <c r="M5752" s="10"/>
      <c r="N5752" s="10"/>
      <c r="O5752" s="10"/>
      <c r="P5752" s="10"/>
      <c r="Q5752" s="10"/>
      <c r="R5752" s="10"/>
      <c r="S5752" s="10"/>
      <c r="T5752" s="10"/>
      <c r="U5752" s="10"/>
      <c r="V5752" s="10"/>
      <c r="W5752" s="10"/>
      <c r="X5752" s="10"/>
      <c r="Y5752" s="10"/>
      <c r="Z5752" s="10"/>
      <c r="AA5752" s="13"/>
    </row>
    <row r="5753" spans="1:27">
      <c r="A5753" s="13"/>
      <c r="B5753" s="13"/>
      <c r="C5753" s="10"/>
      <c r="D5753" s="10"/>
      <c r="E5753" s="10"/>
      <c r="F5753" s="10"/>
      <c r="G5753" s="10"/>
      <c r="H5753" s="10"/>
      <c r="I5753" s="10"/>
      <c r="J5753" s="10"/>
      <c r="K5753" s="10"/>
      <c r="L5753" s="10"/>
      <c r="M5753" s="10"/>
      <c r="N5753" s="10"/>
      <c r="O5753" s="10"/>
      <c r="P5753" s="10"/>
      <c r="Q5753" s="10"/>
      <c r="R5753" s="10"/>
      <c r="S5753" s="10"/>
      <c r="T5753" s="10"/>
      <c r="U5753" s="10"/>
      <c r="V5753" s="10"/>
      <c r="W5753" s="10"/>
      <c r="X5753" s="10"/>
      <c r="Y5753" s="10"/>
      <c r="Z5753" s="10"/>
      <c r="AA5753" s="13"/>
    </row>
    <row r="5754" spans="1:27">
      <c r="A5754" s="13"/>
      <c r="B5754" s="13"/>
      <c r="C5754" s="10"/>
      <c r="D5754" s="10"/>
      <c r="E5754" s="10"/>
      <c r="F5754" s="10"/>
      <c r="G5754" s="10"/>
      <c r="H5754" s="10"/>
      <c r="I5754" s="10"/>
      <c r="J5754" s="10"/>
      <c r="K5754" s="10"/>
      <c r="L5754" s="10"/>
      <c r="M5754" s="10"/>
      <c r="N5754" s="10"/>
      <c r="O5754" s="10"/>
      <c r="P5754" s="10"/>
      <c r="Q5754" s="10"/>
      <c r="R5754" s="10"/>
      <c r="S5754" s="10"/>
      <c r="T5754" s="10"/>
      <c r="U5754" s="10"/>
      <c r="V5754" s="10"/>
      <c r="W5754" s="10"/>
      <c r="X5754" s="10"/>
      <c r="Y5754" s="10"/>
      <c r="Z5754" s="10"/>
      <c r="AA5754" s="13"/>
    </row>
    <row r="5755" spans="1:27">
      <c r="A5755" s="13"/>
      <c r="B5755" s="13"/>
      <c r="C5755" s="10"/>
      <c r="D5755" s="10"/>
      <c r="E5755" s="10"/>
      <c r="F5755" s="10"/>
      <c r="G5755" s="10"/>
      <c r="H5755" s="10"/>
      <c r="I5755" s="10"/>
      <c r="J5755" s="10"/>
      <c r="K5755" s="10"/>
      <c r="L5755" s="10"/>
      <c r="M5755" s="10"/>
      <c r="N5755" s="10"/>
      <c r="O5755" s="10"/>
      <c r="P5755" s="10"/>
      <c r="Q5755" s="10"/>
      <c r="R5755" s="10"/>
      <c r="S5755" s="10"/>
      <c r="T5755" s="10"/>
      <c r="U5755" s="10"/>
      <c r="V5755" s="10"/>
      <c r="W5755" s="10"/>
      <c r="X5755" s="10"/>
      <c r="Y5755" s="10"/>
      <c r="Z5755" s="10"/>
      <c r="AA5755" s="13"/>
    </row>
    <row r="5756" spans="1:27">
      <c r="A5756" s="13"/>
      <c r="B5756" s="13"/>
      <c r="C5756" s="10"/>
      <c r="D5756" s="10"/>
      <c r="E5756" s="10"/>
      <c r="F5756" s="10"/>
      <c r="G5756" s="10"/>
      <c r="H5756" s="10"/>
      <c r="I5756" s="10"/>
      <c r="J5756" s="10"/>
      <c r="K5756" s="10"/>
      <c r="L5756" s="10"/>
      <c r="M5756" s="10"/>
      <c r="N5756" s="10"/>
      <c r="O5756" s="10"/>
      <c r="P5756" s="10"/>
      <c r="Q5756" s="10"/>
      <c r="R5756" s="10"/>
      <c r="S5756" s="10"/>
      <c r="T5756" s="10"/>
      <c r="U5756" s="10"/>
      <c r="V5756" s="10"/>
      <c r="W5756" s="10"/>
      <c r="X5756" s="10"/>
      <c r="Y5756" s="10"/>
      <c r="Z5756" s="10"/>
      <c r="AA5756" s="13"/>
    </row>
    <row r="5757" spans="1:27">
      <c r="A5757" s="13"/>
      <c r="B5757" s="13"/>
      <c r="C5757" s="10"/>
      <c r="D5757" s="10"/>
      <c r="E5757" s="10"/>
      <c r="F5757" s="10"/>
      <c r="G5757" s="10"/>
      <c r="H5757" s="10"/>
      <c r="I5757" s="10"/>
      <c r="J5757" s="10"/>
      <c r="K5757" s="10"/>
      <c r="L5757" s="10"/>
      <c r="M5757" s="10"/>
      <c r="N5757" s="10"/>
      <c r="O5757" s="10"/>
      <c r="P5757" s="10"/>
      <c r="Q5757" s="10"/>
      <c r="R5757" s="10"/>
      <c r="S5757" s="10"/>
      <c r="T5757" s="10"/>
      <c r="U5757" s="10"/>
      <c r="V5757" s="10"/>
      <c r="W5757" s="10"/>
      <c r="X5757" s="10"/>
      <c r="Y5757" s="10"/>
      <c r="Z5757" s="10"/>
      <c r="AA5757" s="13"/>
    </row>
    <row r="5758" spans="1:27">
      <c r="A5758" s="13"/>
      <c r="B5758" s="13"/>
      <c r="C5758" s="10"/>
      <c r="D5758" s="10"/>
      <c r="E5758" s="10"/>
      <c r="F5758" s="10"/>
      <c r="G5758" s="10"/>
      <c r="H5758" s="10"/>
      <c r="I5758" s="10"/>
      <c r="J5758" s="10"/>
      <c r="K5758" s="10"/>
      <c r="L5758" s="10"/>
      <c r="M5758" s="10"/>
      <c r="N5758" s="10"/>
      <c r="O5758" s="10"/>
      <c r="P5758" s="10"/>
      <c r="Q5758" s="10"/>
      <c r="R5758" s="10"/>
      <c r="S5758" s="10"/>
      <c r="T5758" s="10"/>
      <c r="U5758" s="10"/>
      <c r="V5758" s="10"/>
      <c r="W5758" s="10"/>
      <c r="X5758" s="10"/>
      <c r="Y5758" s="10"/>
      <c r="Z5758" s="10"/>
      <c r="AA5758" s="13"/>
    </row>
    <row r="5759" spans="1:27">
      <c r="A5759" s="13"/>
      <c r="B5759" s="13"/>
      <c r="C5759" s="10"/>
      <c r="D5759" s="10"/>
      <c r="E5759" s="10"/>
      <c r="F5759" s="10"/>
      <c r="G5759" s="10"/>
      <c r="H5759" s="10"/>
      <c r="I5759" s="10"/>
      <c r="J5759" s="10"/>
      <c r="K5759" s="10"/>
      <c r="L5759" s="10"/>
      <c r="M5759" s="10"/>
      <c r="N5759" s="10"/>
      <c r="O5759" s="10"/>
      <c r="P5759" s="10"/>
      <c r="Q5759" s="10"/>
      <c r="R5759" s="10"/>
      <c r="S5759" s="10"/>
      <c r="T5759" s="10"/>
      <c r="U5759" s="10"/>
      <c r="V5759" s="10"/>
      <c r="W5759" s="10"/>
      <c r="X5759" s="10"/>
      <c r="Y5759" s="10"/>
      <c r="Z5759" s="10"/>
      <c r="AA5759" s="13"/>
    </row>
    <row r="5760" spans="1:27">
      <c r="A5760" s="13"/>
      <c r="B5760" s="13"/>
      <c r="C5760" s="10"/>
      <c r="D5760" s="10"/>
      <c r="E5760" s="10"/>
      <c r="F5760" s="10"/>
      <c r="G5760" s="10"/>
      <c r="H5760" s="10"/>
      <c r="I5760" s="10"/>
      <c r="J5760" s="10"/>
      <c r="K5760" s="10"/>
      <c r="L5760" s="10"/>
      <c r="M5760" s="10"/>
      <c r="N5760" s="10"/>
      <c r="O5760" s="10"/>
      <c r="P5760" s="10"/>
      <c r="Q5760" s="10"/>
      <c r="R5760" s="10"/>
      <c r="S5760" s="10"/>
      <c r="T5760" s="10"/>
      <c r="U5760" s="10"/>
      <c r="V5760" s="10"/>
      <c r="W5760" s="10"/>
      <c r="X5760" s="10"/>
      <c r="Y5760" s="10"/>
      <c r="Z5760" s="10"/>
      <c r="AA5760" s="13"/>
    </row>
    <row r="5761" spans="1:27">
      <c r="A5761" s="13"/>
      <c r="B5761" s="13"/>
      <c r="C5761" s="10"/>
      <c r="D5761" s="10"/>
      <c r="E5761" s="10"/>
      <c r="F5761" s="10"/>
      <c r="G5761" s="10"/>
      <c r="H5761" s="10"/>
      <c r="I5761" s="10"/>
      <c r="J5761" s="10"/>
      <c r="K5761" s="10"/>
      <c r="L5761" s="10"/>
      <c r="M5761" s="10"/>
      <c r="N5761" s="10"/>
      <c r="O5761" s="10"/>
      <c r="P5761" s="10"/>
      <c r="Q5761" s="10"/>
      <c r="R5761" s="10"/>
      <c r="S5761" s="10"/>
      <c r="T5761" s="10"/>
      <c r="U5761" s="10"/>
      <c r="V5761" s="10"/>
      <c r="W5761" s="10"/>
      <c r="X5761" s="10"/>
      <c r="Y5761" s="10"/>
      <c r="Z5761" s="10"/>
      <c r="AA5761" s="13"/>
    </row>
    <row r="5762" spans="1:27">
      <c r="A5762" s="13"/>
      <c r="B5762" s="13"/>
      <c r="C5762" s="10"/>
      <c r="D5762" s="10"/>
      <c r="E5762" s="10"/>
      <c r="F5762" s="10"/>
      <c r="G5762" s="10"/>
      <c r="H5762" s="10"/>
      <c r="I5762" s="10"/>
      <c r="J5762" s="10"/>
      <c r="K5762" s="10"/>
      <c r="L5762" s="10"/>
      <c r="M5762" s="10"/>
      <c r="N5762" s="10"/>
      <c r="O5762" s="10"/>
      <c r="P5762" s="10"/>
      <c r="Q5762" s="10"/>
      <c r="R5762" s="10"/>
      <c r="S5762" s="10"/>
      <c r="T5762" s="10"/>
      <c r="U5762" s="10"/>
      <c r="V5762" s="10"/>
      <c r="W5762" s="10"/>
      <c r="X5762" s="10"/>
      <c r="Y5762" s="10"/>
      <c r="Z5762" s="10"/>
      <c r="AA5762" s="13"/>
    </row>
    <row r="5763" spans="1:27">
      <c r="A5763" s="13"/>
      <c r="B5763" s="13"/>
      <c r="C5763" s="10"/>
      <c r="D5763" s="10"/>
      <c r="E5763" s="10"/>
      <c r="F5763" s="10"/>
      <c r="G5763" s="10"/>
      <c r="H5763" s="10"/>
      <c r="I5763" s="10"/>
      <c r="J5763" s="10"/>
      <c r="K5763" s="10"/>
      <c r="L5763" s="10"/>
      <c r="M5763" s="10"/>
      <c r="N5763" s="10"/>
      <c r="O5763" s="10"/>
      <c r="P5763" s="10"/>
      <c r="Q5763" s="10"/>
      <c r="R5763" s="10"/>
      <c r="S5763" s="10"/>
      <c r="T5763" s="10"/>
      <c r="U5763" s="10"/>
      <c r="V5763" s="10"/>
      <c r="W5763" s="10"/>
      <c r="X5763" s="10"/>
      <c r="Y5763" s="10"/>
      <c r="Z5763" s="10"/>
      <c r="AA5763" s="13"/>
    </row>
    <row r="5764" spans="1:27">
      <c r="A5764" s="13"/>
      <c r="B5764" s="13"/>
      <c r="C5764" s="10"/>
      <c r="D5764" s="10"/>
      <c r="E5764" s="10"/>
      <c r="F5764" s="10"/>
      <c r="G5764" s="10"/>
      <c r="H5764" s="10"/>
      <c r="I5764" s="10"/>
      <c r="J5764" s="10"/>
      <c r="K5764" s="10"/>
      <c r="L5764" s="10"/>
      <c r="M5764" s="10"/>
      <c r="N5764" s="10"/>
      <c r="O5764" s="10"/>
      <c r="P5764" s="10"/>
      <c r="Q5764" s="10"/>
      <c r="R5764" s="10"/>
      <c r="S5764" s="10"/>
      <c r="T5764" s="10"/>
      <c r="U5764" s="10"/>
      <c r="V5764" s="10"/>
      <c r="W5764" s="10"/>
      <c r="X5764" s="10"/>
      <c r="Y5764" s="10"/>
      <c r="Z5764" s="10"/>
      <c r="AA5764" s="13"/>
    </row>
    <row r="5765" spans="1:27">
      <c r="A5765" s="13"/>
      <c r="B5765" s="13"/>
      <c r="C5765" s="10"/>
      <c r="D5765" s="10"/>
      <c r="E5765" s="10"/>
      <c r="F5765" s="10"/>
      <c r="G5765" s="10"/>
      <c r="H5765" s="10"/>
      <c r="I5765" s="10"/>
      <c r="J5765" s="10"/>
      <c r="K5765" s="10"/>
      <c r="L5765" s="10"/>
      <c r="M5765" s="10"/>
      <c r="N5765" s="10"/>
      <c r="O5765" s="10"/>
      <c r="P5765" s="10"/>
      <c r="Q5765" s="10"/>
      <c r="R5765" s="10"/>
      <c r="S5765" s="10"/>
      <c r="T5765" s="10"/>
      <c r="U5765" s="10"/>
      <c r="V5765" s="10"/>
      <c r="W5765" s="10"/>
      <c r="X5765" s="10"/>
      <c r="Y5765" s="10"/>
      <c r="Z5765" s="10"/>
      <c r="AA5765" s="13"/>
    </row>
    <row r="5766" spans="1:27">
      <c r="A5766" s="13"/>
      <c r="B5766" s="13"/>
      <c r="C5766" s="10"/>
      <c r="D5766" s="10"/>
      <c r="E5766" s="10"/>
      <c r="F5766" s="10"/>
      <c r="G5766" s="10"/>
      <c r="H5766" s="10"/>
      <c r="I5766" s="10"/>
      <c r="J5766" s="10"/>
      <c r="K5766" s="10"/>
      <c r="L5766" s="10"/>
      <c r="M5766" s="10"/>
      <c r="N5766" s="10"/>
      <c r="O5766" s="10"/>
      <c r="P5766" s="10"/>
      <c r="Q5766" s="10"/>
      <c r="R5766" s="10"/>
      <c r="S5766" s="10"/>
      <c r="T5766" s="10"/>
      <c r="U5766" s="10"/>
      <c r="V5766" s="10"/>
      <c r="W5766" s="10"/>
      <c r="X5766" s="10"/>
      <c r="Y5766" s="10"/>
      <c r="Z5766" s="10"/>
      <c r="AA5766" s="13"/>
    </row>
    <row r="5767" spans="1:27">
      <c r="A5767" s="13"/>
      <c r="B5767" s="13"/>
      <c r="C5767" s="10"/>
      <c r="D5767" s="10"/>
      <c r="E5767" s="10"/>
      <c r="F5767" s="10"/>
      <c r="G5767" s="10"/>
      <c r="H5767" s="10"/>
      <c r="I5767" s="10"/>
      <c r="J5767" s="10"/>
      <c r="K5767" s="10"/>
      <c r="L5767" s="10"/>
      <c r="M5767" s="10"/>
      <c r="N5767" s="10"/>
      <c r="O5767" s="10"/>
      <c r="P5767" s="10"/>
      <c r="Q5767" s="10"/>
      <c r="R5767" s="10"/>
      <c r="S5767" s="10"/>
      <c r="T5767" s="10"/>
      <c r="U5767" s="10"/>
      <c r="V5767" s="10"/>
      <c r="W5767" s="10"/>
      <c r="X5767" s="10"/>
      <c r="Y5767" s="10"/>
      <c r="Z5767" s="10"/>
      <c r="AA5767" s="13"/>
    </row>
    <row r="5768" spans="1:27">
      <c r="A5768" s="13"/>
      <c r="B5768" s="13"/>
      <c r="C5768" s="10"/>
      <c r="D5768" s="10"/>
      <c r="E5768" s="10"/>
      <c r="F5768" s="10"/>
      <c r="G5768" s="10"/>
      <c r="H5768" s="10"/>
      <c r="I5768" s="10"/>
      <c r="J5768" s="10"/>
      <c r="K5768" s="10"/>
      <c r="L5768" s="10"/>
      <c r="M5768" s="10"/>
      <c r="N5768" s="10"/>
      <c r="O5768" s="10"/>
      <c r="P5768" s="10"/>
      <c r="Q5768" s="10"/>
      <c r="R5768" s="10"/>
      <c r="S5768" s="10"/>
      <c r="T5768" s="10"/>
      <c r="U5768" s="10"/>
      <c r="V5768" s="10"/>
      <c r="W5768" s="10"/>
      <c r="X5768" s="10"/>
      <c r="Y5768" s="10"/>
      <c r="Z5768" s="10"/>
      <c r="AA5768" s="13"/>
    </row>
    <row r="5769" spans="1:27">
      <c r="A5769" s="13"/>
      <c r="B5769" s="13"/>
      <c r="C5769" s="10"/>
      <c r="D5769" s="10"/>
      <c r="E5769" s="10"/>
      <c r="F5769" s="10"/>
      <c r="G5769" s="10"/>
      <c r="H5769" s="10"/>
      <c r="I5769" s="10"/>
      <c r="J5769" s="10"/>
      <c r="K5769" s="10"/>
      <c r="L5769" s="10"/>
      <c r="M5769" s="10"/>
      <c r="N5769" s="10"/>
      <c r="O5769" s="10"/>
      <c r="P5769" s="10"/>
      <c r="Q5769" s="10"/>
      <c r="R5769" s="10"/>
      <c r="S5769" s="10"/>
      <c r="T5769" s="10"/>
      <c r="U5769" s="10"/>
      <c r="V5769" s="10"/>
      <c r="W5769" s="10"/>
      <c r="X5769" s="10"/>
      <c r="Y5769" s="10"/>
      <c r="Z5769" s="10"/>
      <c r="AA5769" s="13"/>
    </row>
    <row r="5770" spans="1:27">
      <c r="A5770" s="13"/>
      <c r="B5770" s="13"/>
      <c r="C5770" s="10"/>
      <c r="D5770" s="10"/>
      <c r="E5770" s="10"/>
      <c r="F5770" s="10"/>
      <c r="G5770" s="10"/>
      <c r="H5770" s="10"/>
      <c r="I5770" s="10"/>
      <c r="J5770" s="10"/>
      <c r="K5770" s="10"/>
      <c r="L5770" s="10"/>
      <c r="M5770" s="10"/>
      <c r="N5770" s="10"/>
      <c r="O5770" s="10"/>
      <c r="P5770" s="10"/>
      <c r="Q5770" s="10"/>
      <c r="R5770" s="10"/>
      <c r="S5770" s="10"/>
      <c r="T5770" s="10"/>
      <c r="U5770" s="10"/>
      <c r="V5770" s="10"/>
      <c r="W5770" s="10"/>
      <c r="X5770" s="10"/>
      <c r="Y5770" s="10"/>
      <c r="Z5770" s="10"/>
      <c r="AA5770" s="13"/>
    </row>
    <row r="5771" spans="1:27">
      <c r="A5771" s="13"/>
      <c r="B5771" s="13"/>
      <c r="C5771" s="10"/>
      <c r="D5771" s="10"/>
      <c r="E5771" s="10"/>
      <c r="F5771" s="10"/>
      <c r="G5771" s="10"/>
      <c r="H5771" s="10"/>
      <c r="I5771" s="10"/>
      <c r="J5771" s="10"/>
      <c r="K5771" s="10"/>
      <c r="L5771" s="10"/>
      <c r="M5771" s="10"/>
      <c r="N5771" s="10"/>
      <c r="O5771" s="10"/>
      <c r="P5771" s="10"/>
      <c r="Q5771" s="10"/>
      <c r="R5771" s="10"/>
      <c r="S5771" s="10"/>
      <c r="T5771" s="10"/>
      <c r="U5771" s="10"/>
      <c r="V5771" s="10"/>
      <c r="W5771" s="10"/>
      <c r="X5771" s="10"/>
      <c r="Y5771" s="10"/>
      <c r="Z5771" s="10"/>
      <c r="AA5771" s="13"/>
    </row>
    <row r="5772" spans="1:27">
      <c r="A5772" s="13"/>
      <c r="B5772" s="13"/>
      <c r="C5772" s="10"/>
      <c r="D5772" s="10"/>
      <c r="E5772" s="10"/>
      <c r="F5772" s="10"/>
      <c r="G5772" s="10"/>
      <c r="H5772" s="10"/>
      <c r="I5772" s="10"/>
      <c r="J5772" s="10"/>
      <c r="K5772" s="10"/>
      <c r="L5772" s="10"/>
      <c r="M5772" s="10"/>
      <c r="N5772" s="10"/>
      <c r="O5772" s="10"/>
      <c r="P5772" s="10"/>
      <c r="Q5772" s="10"/>
      <c r="R5772" s="10"/>
      <c r="S5772" s="10"/>
      <c r="T5772" s="10"/>
      <c r="U5772" s="10"/>
      <c r="V5772" s="10"/>
      <c r="W5772" s="10"/>
      <c r="X5772" s="10"/>
      <c r="Y5772" s="10"/>
      <c r="Z5772" s="10"/>
      <c r="AA5772" s="13"/>
    </row>
    <row r="5773" spans="1:27">
      <c r="A5773" s="13"/>
      <c r="B5773" s="13"/>
      <c r="C5773" s="10"/>
      <c r="D5773" s="10"/>
      <c r="E5773" s="10"/>
      <c r="F5773" s="10"/>
      <c r="G5773" s="10"/>
      <c r="H5773" s="10"/>
      <c r="I5773" s="10"/>
      <c r="J5773" s="10"/>
      <c r="K5773" s="10"/>
      <c r="L5773" s="10"/>
      <c r="M5773" s="10"/>
      <c r="N5773" s="10"/>
      <c r="O5773" s="10"/>
      <c r="P5773" s="10"/>
      <c r="Q5773" s="10"/>
      <c r="R5773" s="10"/>
      <c r="S5773" s="10"/>
      <c r="T5773" s="10"/>
      <c r="U5773" s="10"/>
      <c r="V5773" s="10"/>
      <c r="W5773" s="10"/>
      <c r="X5773" s="10"/>
      <c r="Y5773" s="10"/>
      <c r="Z5773" s="10"/>
      <c r="AA5773" s="13"/>
    </row>
    <row r="5774" spans="1:27">
      <c r="A5774" s="13"/>
      <c r="B5774" s="13"/>
      <c r="C5774" s="10"/>
      <c r="D5774" s="10"/>
      <c r="E5774" s="10"/>
      <c r="F5774" s="10"/>
      <c r="G5774" s="10"/>
      <c r="H5774" s="10"/>
      <c r="I5774" s="10"/>
      <c r="J5774" s="10"/>
      <c r="K5774" s="10"/>
      <c r="L5774" s="10"/>
      <c r="M5774" s="10"/>
      <c r="N5774" s="10"/>
      <c r="O5774" s="10"/>
      <c r="P5774" s="10"/>
      <c r="Q5774" s="10"/>
      <c r="R5774" s="10"/>
      <c r="S5774" s="10"/>
      <c r="T5774" s="10"/>
      <c r="U5774" s="10"/>
      <c r="V5774" s="10"/>
      <c r="W5774" s="10"/>
      <c r="X5774" s="10"/>
      <c r="Y5774" s="10"/>
      <c r="Z5774" s="10"/>
      <c r="AA5774" s="13"/>
    </row>
    <row r="5775" spans="1:27">
      <c r="A5775" s="13"/>
      <c r="B5775" s="13"/>
      <c r="C5775" s="10"/>
      <c r="D5775" s="10"/>
      <c r="E5775" s="10"/>
      <c r="F5775" s="10"/>
      <c r="G5775" s="10"/>
      <c r="H5775" s="10"/>
      <c r="I5775" s="10"/>
      <c r="J5775" s="10"/>
      <c r="K5775" s="10"/>
      <c r="L5775" s="10"/>
      <c r="M5775" s="10"/>
      <c r="N5775" s="10"/>
      <c r="O5775" s="10"/>
      <c r="P5775" s="10"/>
      <c r="Q5775" s="10"/>
      <c r="R5775" s="10"/>
      <c r="S5775" s="10"/>
      <c r="T5775" s="10"/>
      <c r="U5775" s="10"/>
      <c r="V5775" s="10"/>
      <c r="W5775" s="10"/>
      <c r="X5775" s="10"/>
      <c r="Y5775" s="10"/>
      <c r="Z5775" s="10"/>
      <c r="AA5775" s="13"/>
    </row>
    <row r="5776" spans="1:27">
      <c r="A5776" s="13"/>
      <c r="B5776" s="13"/>
      <c r="C5776" s="10"/>
      <c r="D5776" s="10"/>
      <c r="E5776" s="10"/>
      <c r="F5776" s="10"/>
      <c r="G5776" s="10"/>
      <c r="H5776" s="10"/>
      <c r="I5776" s="10"/>
      <c r="J5776" s="10"/>
      <c r="K5776" s="10"/>
      <c r="L5776" s="10"/>
      <c r="M5776" s="10"/>
      <c r="N5776" s="10"/>
      <c r="O5776" s="10"/>
      <c r="P5776" s="10"/>
      <c r="Q5776" s="10"/>
      <c r="R5776" s="10"/>
      <c r="S5776" s="10"/>
      <c r="T5776" s="10"/>
      <c r="U5776" s="10"/>
      <c r="V5776" s="10"/>
      <c r="W5776" s="10"/>
      <c r="X5776" s="10"/>
      <c r="Y5776" s="10"/>
      <c r="Z5776" s="10"/>
      <c r="AA5776" s="13"/>
    </row>
    <row r="5777" spans="1:27">
      <c r="A5777" s="13"/>
      <c r="B5777" s="13"/>
      <c r="C5777" s="10"/>
      <c r="D5777" s="10"/>
      <c r="E5777" s="10"/>
      <c r="F5777" s="10"/>
      <c r="G5777" s="10"/>
      <c r="H5777" s="10"/>
      <c r="I5777" s="10"/>
      <c r="J5777" s="10"/>
      <c r="K5777" s="10"/>
      <c r="L5777" s="10"/>
      <c r="M5777" s="10"/>
      <c r="N5777" s="10"/>
      <c r="O5777" s="10"/>
      <c r="P5777" s="10"/>
      <c r="Q5777" s="10"/>
      <c r="R5777" s="10"/>
      <c r="S5777" s="10"/>
      <c r="T5777" s="10"/>
      <c r="U5777" s="10"/>
      <c r="V5777" s="10"/>
      <c r="W5777" s="10"/>
      <c r="X5777" s="10"/>
      <c r="Y5777" s="10"/>
      <c r="Z5777" s="10"/>
      <c r="AA5777" s="13"/>
    </row>
    <row r="5778" spans="1:27">
      <c r="A5778" s="13"/>
      <c r="B5778" s="13"/>
      <c r="C5778" s="10"/>
      <c r="D5778" s="10"/>
      <c r="E5778" s="10"/>
      <c r="F5778" s="10"/>
      <c r="G5778" s="10"/>
      <c r="H5778" s="10"/>
      <c r="I5778" s="10"/>
      <c r="J5778" s="10"/>
      <c r="K5778" s="10"/>
      <c r="L5778" s="10"/>
      <c r="M5778" s="10"/>
      <c r="N5778" s="10"/>
      <c r="O5778" s="10"/>
      <c r="P5778" s="10"/>
      <c r="Q5778" s="10"/>
      <c r="R5778" s="10"/>
      <c r="S5778" s="10"/>
      <c r="T5778" s="10"/>
      <c r="U5778" s="10"/>
      <c r="V5778" s="10"/>
      <c r="W5778" s="10"/>
      <c r="X5778" s="10"/>
      <c r="Y5778" s="10"/>
      <c r="Z5778" s="10"/>
      <c r="AA5778" s="13"/>
    </row>
    <row r="5779" spans="1:27">
      <c r="A5779" s="13"/>
      <c r="B5779" s="13"/>
      <c r="C5779" s="10"/>
      <c r="D5779" s="10"/>
      <c r="E5779" s="10"/>
      <c r="F5779" s="10"/>
      <c r="G5779" s="10"/>
      <c r="H5779" s="10"/>
      <c r="I5779" s="10"/>
      <c r="J5779" s="10"/>
      <c r="K5779" s="10"/>
      <c r="L5779" s="10"/>
      <c r="M5779" s="10"/>
      <c r="N5779" s="10"/>
      <c r="O5779" s="10"/>
      <c r="P5779" s="10"/>
      <c r="Q5779" s="10"/>
      <c r="R5779" s="10"/>
      <c r="S5779" s="10"/>
      <c r="T5779" s="10"/>
      <c r="U5779" s="10"/>
      <c r="V5779" s="10"/>
      <c r="W5779" s="10"/>
      <c r="X5779" s="10"/>
      <c r="Y5779" s="10"/>
      <c r="Z5779" s="10"/>
      <c r="AA5779" s="13"/>
    </row>
    <row r="5780" spans="1:27">
      <c r="A5780" s="13"/>
      <c r="B5780" s="13"/>
      <c r="C5780" s="10"/>
      <c r="D5780" s="10"/>
      <c r="E5780" s="10"/>
      <c r="F5780" s="10"/>
      <c r="G5780" s="10"/>
      <c r="H5780" s="10"/>
      <c r="I5780" s="10"/>
      <c r="J5780" s="10"/>
      <c r="K5780" s="10"/>
      <c r="L5780" s="10"/>
      <c r="M5780" s="10"/>
      <c r="N5780" s="10"/>
      <c r="O5780" s="10"/>
      <c r="P5780" s="10"/>
      <c r="Q5780" s="10"/>
      <c r="R5780" s="10"/>
      <c r="S5780" s="10"/>
      <c r="T5780" s="10"/>
      <c r="U5780" s="10"/>
      <c r="V5780" s="10"/>
      <c r="W5780" s="10"/>
      <c r="X5780" s="10"/>
      <c r="Y5780" s="10"/>
      <c r="Z5780" s="10"/>
      <c r="AA5780" s="13"/>
    </row>
    <row r="5781" spans="1:27">
      <c r="A5781" s="13"/>
      <c r="B5781" s="13"/>
      <c r="C5781" s="10"/>
      <c r="D5781" s="10"/>
      <c r="E5781" s="10"/>
      <c r="F5781" s="10"/>
      <c r="G5781" s="10"/>
      <c r="H5781" s="10"/>
      <c r="I5781" s="10"/>
      <c r="J5781" s="10"/>
      <c r="K5781" s="10"/>
      <c r="L5781" s="10"/>
      <c r="M5781" s="10"/>
      <c r="N5781" s="10"/>
      <c r="O5781" s="10"/>
      <c r="P5781" s="10"/>
      <c r="Q5781" s="10"/>
      <c r="R5781" s="10"/>
      <c r="S5781" s="10"/>
      <c r="T5781" s="10"/>
      <c r="U5781" s="10"/>
      <c r="V5781" s="10"/>
      <c r="W5781" s="10"/>
      <c r="X5781" s="10"/>
      <c r="Y5781" s="10"/>
      <c r="Z5781" s="10"/>
      <c r="AA5781" s="13"/>
    </row>
    <row r="5782" spans="1:27">
      <c r="A5782" s="13"/>
      <c r="B5782" s="13"/>
      <c r="C5782" s="10"/>
      <c r="D5782" s="10"/>
      <c r="E5782" s="10"/>
      <c r="F5782" s="10"/>
      <c r="G5782" s="10"/>
      <c r="H5782" s="10"/>
      <c r="I5782" s="10"/>
      <c r="J5782" s="10"/>
      <c r="K5782" s="10"/>
      <c r="L5782" s="10"/>
      <c r="M5782" s="10"/>
      <c r="N5782" s="10"/>
      <c r="O5782" s="10"/>
      <c r="P5782" s="10"/>
      <c r="Q5782" s="10"/>
      <c r="R5782" s="10"/>
      <c r="S5782" s="10"/>
      <c r="T5782" s="10"/>
      <c r="U5782" s="10"/>
      <c r="V5782" s="10"/>
      <c r="W5782" s="10"/>
      <c r="X5782" s="10"/>
      <c r="Y5782" s="10"/>
      <c r="Z5782" s="10"/>
      <c r="AA5782" s="13"/>
    </row>
    <row r="5783" spans="1:27">
      <c r="A5783" s="13"/>
      <c r="B5783" s="13"/>
      <c r="C5783" s="10"/>
      <c r="D5783" s="10"/>
      <c r="E5783" s="10"/>
      <c r="F5783" s="10"/>
      <c r="G5783" s="10"/>
      <c r="H5783" s="10"/>
      <c r="I5783" s="10"/>
      <c r="J5783" s="10"/>
      <c r="K5783" s="10"/>
      <c r="L5783" s="10"/>
      <c r="M5783" s="10"/>
      <c r="N5783" s="10"/>
      <c r="O5783" s="10"/>
      <c r="P5783" s="10"/>
      <c r="Q5783" s="10"/>
      <c r="R5783" s="10"/>
      <c r="S5783" s="10"/>
      <c r="T5783" s="10"/>
      <c r="U5783" s="10"/>
      <c r="V5783" s="10"/>
      <c r="W5783" s="10"/>
      <c r="X5783" s="10"/>
      <c r="Y5783" s="10"/>
      <c r="Z5783" s="10"/>
      <c r="AA5783" s="13"/>
    </row>
    <row r="5784" spans="1:27">
      <c r="A5784" s="13"/>
      <c r="B5784" s="13"/>
      <c r="C5784" s="10"/>
      <c r="D5784" s="10"/>
      <c r="E5784" s="10"/>
      <c r="F5784" s="10"/>
      <c r="G5784" s="10"/>
      <c r="H5784" s="10"/>
      <c r="I5784" s="10"/>
      <c r="J5784" s="10"/>
      <c r="K5784" s="10"/>
      <c r="L5784" s="10"/>
      <c r="M5784" s="10"/>
      <c r="N5784" s="10"/>
      <c r="O5784" s="10"/>
      <c r="P5784" s="10"/>
      <c r="Q5784" s="10"/>
      <c r="R5784" s="10"/>
      <c r="S5784" s="10"/>
      <c r="T5784" s="10"/>
      <c r="U5784" s="10"/>
      <c r="V5784" s="10"/>
      <c r="W5784" s="10"/>
      <c r="X5784" s="10"/>
      <c r="Y5784" s="10"/>
      <c r="Z5784" s="10"/>
      <c r="AA5784" s="13"/>
    </row>
    <row r="5785" spans="1:27">
      <c r="A5785" s="13"/>
      <c r="B5785" s="13"/>
      <c r="C5785" s="10"/>
      <c r="D5785" s="10"/>
      <c r="E5785" s="10"/>
      <c r="F5785" s="10"/>
      <c r="G5785" s="10"/>
      <c r="H5785" s="10"/>
      <c r="I5785" s="10"/>
      <c r="J5785" s="10"/>
      <c r="K5785" s="10"/>
      <c r="L5785" s="10"/>
      <c r="M5785" s="10"/>
      <c r="N5785" s="10"/>
      <c r="O5785" s="10"/>
      <c r="P5785" s="10"/>
      <c r="Q5785" s="10"/>
      <c r="R5785" s="10"/>
      <c r="S5785" s="10"/>
      <c r="T5785" s="10"/>
      <c r="U5785" s="10"/>
      <c r="V5785" s="10"/>
      <c r="W5785" s="10"/>
      <c r="X5785" s="10"/>
      <c r="Y5785" s="10"/>
      <c r="Z5785" s="10"/>
      <c r="AA5785" s="13"/>
    </row>
    <row r="5786" spans="1:27">
      <c r="A5786" s="13"/>
      <c r="B5786" s="13"/>
      <c r="C5786" s="10"/>
      <c r="D5786" s="10"/>
      <c r="E5786" s="10"/>
      <c r="F5786" s="10"/>
      <c r="G5786" s="10"/>
      <c r="H5786" s="10"/>
      <c r="I5786" s="10"/>
      <c r="J5786" s="10"/>
      <c r="K5786" s="10"/>
      <c r="L5786" s="10"/>
      <c r="M5786" s="10"/>
      <c r="N5786" s="10"/>
      <c r="O5786" s="10"/>
      <c r="P5786" s="10"/>
      <c r="Q5786" s="10"/>
      <c r="R5786" s="10"/>
      <c r="S5786" s="10"/>
      <c r="T5786" s="10"/>
      <c r="U5786" s="10"/>
      <c r="V5786" s="10"/>
      <c r="W5786" s="10"/>
      <c r="X5786" s="10"/>
      <c r="Y5786" s="10"/>
      <c r="Z5786" s="10"/>
      <c r="AA5786" s="13"/>
    </row>
    <row r="5787" spans="1:27">
      <c r="A5787" s="13"/>
      <c r="B5787" s="13"/>
      <c r="C5787" s="10"/>
      <c r="D5787" s="10"/>
      <c r="E5787" s="10"/>
      <c r="F5787" s="10"/>
      <c r="G5787" s="10"/>
      <c r="H5787" s="10"/>
      <c r="I5787" s="10"/>
      <c r="J5787" s="10"/>
      <c r="K5787" s="10"/>
      <c r="L5787" s="10"/>
      <c r="M5787" s="10"/>
      <c r="N5787" s="10"/>
      <c r="O5787" s="10"/>
      <c r="P5787" s="10"/>
      <c r="Q5787" s="10"/>
      <c r="R5787" s="10"/>
      <c r="S5787" s="10"/>
      <c r="T5787" s="10"/>
      <c r="U5787" s="10"/>
      <c r="V5787" s="10"/>
      <c r="W5787" s="10"/>
      <c r="X5787" s="10"/>
      <c r="Y5787" s="10"/>
      <c r="Z5787" s="10"/>
      <c r="AA5787" s="13"/>
    </row>
    <row r="5788" spans="1:27">
      <c r="A5788" s="13"/>
      <c r="B5788" s="13"/>
      <c r="C5788" s="10"/>
      <c r="D5788" s="10"/>
      <c r="E5788" s="10"/>
      <c r="F5788" s="10"/>
      <c r="G5788" s="10"/>
      <c r="H5788" s="10"/>
      <c r="I5788" s="10"/>
      <c r="J5788" s="10"/>
      <c r="K5788" s="10"/>
      <c r="L5788" s="10"/>
      <c r="M5788" s="10"/>
      <c r="N5788" s="10"/>
      <c r="O5788" s="10"/>
      <c r="P5788" s="10"/>
      <c r="Q5788" s="10"/>
      <c r="R5788" s="10"/>
      <c r="S5788" s="10"/>
      <c r="T5788" s="10"/>
      <c r="U5788" s="10"/>
      <c r="V5788" s="10"/>
      <c r="W5788" s="10"/>
      <c r="X5788" s="10"/>
      <c r="Y5788" s="10"/>
      <c r="Z5788" s="10"/>
      <c r="AA5788" s="13"/>
    </row>
    <row r="5789" spans="1:27">
      <c r="A5789" s="13"/>
      <c r="B5789" s="13"/>
      <c r="C5789" s="10"/>
      <c r="D5789" s="10"/>
      <c r="E5789" s="10"/>
      <c r="F5789" s="10"/>
      <c r="G5789" s="10"/>
      <c r="H5789" s="10"/>
      <c r="I5789" s="10"/>
      <c r="J5789" s="10"/>
      <c r="K5789" s="10"/>
      <c r="L5789" s="10"/>
      <c r="M5789" s="10"/>
      <c r="N5789" s="10"/>
      <c r="O5789" s="10"/>
      <c r="P5789" s="10"/>
      <c r="Q5789" s="10"/>
      <c r="R5789" s="10"/>
      <c r="S5789" s="10"/>
      <c r="T5789" s="10"/>
      <c r="U5789" s="10"/>
      <c r="V5789" s="10"/>
      <c r="W5789" s="10"/>
      <c r="X5789" s="10"/>
      <c r="Y5789" s="10"/>
      <c r="Z5789" s="10"/>
      <c r="AA5789" s="13"/>
    </row>
    <row r="5790" spans="1:27">
      <c r="A5790" s="13"/>
      <c r="B5790" s="13"/>
      <c r="C5790" s="10"/>
      <c r="D5790" s="10"/>
      <c r="E5790" s="10"/>
      <c r="F5790" s="10"/>
      <c r="G5790" s="10"/>
      <c r="H5790" s="10"/>
      <c r="I5790" s="10"/>
      <c r="J5790" s="10"/>
      <c r="K5790" s="10"/>
      <c r="L5790" s="10"/>
      <c r="M5790" s="10"/>
      <c r="N5790" s="10"/>
      <c r="O5790" s="10"/>
      <c r="P5790" s="10"/>
      <c r="Q5790" s="10"/>
      <c r="R5790" s="10"/>
      <c r="S5790" s="10"/>
      <c r="T5790" s="10"/>
      <c r="U5790" s="10"/>
      <c r="V5790" s="10"/>
      <c r="W5790" s="10"/>
      <c r="X5790" s="10"/>
      <c r="Y5790" s="10"/>
      <c r="Z5790" s="10"/>
      <c r="AA5790" s="13"/>
    </row>
    <row r="5791" spans="1:27">
      <c r="A5791" s="13"/>
      <c r="B5791" s="13"/>
      <c r="C5791" s="10"/>
      <c r="D5791" s="10"/>
      <c r="E5791" s="10"/>
      <c r="F5791" s="10"/>
      <c r="G5791" s="10"/>
      <c r="H5791" s="10"/>
      <c r="I5791" s="10"/>
      <c r="J5791" s="10"/>
      <c r="K5791" s="10"/>
      <c r="L5791" s="10"/>
      <c r="M5791" s="10"/>
      <c r="N5791" s="10"/>
      <c r="O5791" s="10"/>
      <c r="P5791" s="10"/>
      <c r="Q5791" s="10"/>
      <c r="R5791" s="10"/>
      <c r="S5791" s="10"/>
      <c r="T5791" s="10"/>
      <c r="U5791" s="10"/>
      <c r="V5791" s="10"/>
      <c r="W5791" s="10"/>
      <c r="X5791" s="10"/>
      <c r="Y5791" s="10"/>
      <c r="Z5791" s="10"/>
      <c r="AA5791" s="13"/>
    </row>
    <row r="5792" spans="1:27">
      <c r="A5792" s="13"/>
      <c r="B5792" s="13"/>
      <c r="C5792" s="10"/>
      <c r="D5792" s="10"/>
      <c r="E5792" s="10"/>
      <c r="F5792" s="10"/>
      <c r="G5792" s="10"/>
      <c r="H5792" s="10"/>
      <c r="I5792" s="10"/>
      <c r="J5792" s="10"/>
      <c r="K5792" s="10"/>
      <c r="L5792" s="10"/>
      <c r="M5792" s="10"/>
      <c r="N5792" s="10"/>
      <c r="O5792" s="10"/>
      <c r="P5792" s="10"/>
      <c r="Q5792" s="10"/>
      <c r="R5792" s="10"/>
      <c r="S5792" s="10"/>
      <c r="T5792" s="10"/>
      <c r="U5792" s="10"/>
      <c r="V5792" s="10"/>
      <c r="W5792" s="10"/>
      <c r="X5792" s="10"/>
      <c r="Y5792" s="10"/>
      <c r="Z5792" s="10"/>
      <c r="AA5792" s="13"/>
    </row>
    <row r="5793" spans="1:27">
      <c r="A5793" s="13"/>
      <c r="B5793" s="13"/>
      <c r="C5793" s="10"/>
      <c r="D5793" s="10"/>
      <c r="E5793" s="10"/>
      <c r="F5793" s="10"/>
      <c r="G5793" s="10"/>
      <c r="H5793" s="10"/>
      <c r="I5793" s="10"/>
      <c r="J5793" s="10"/>
      <c r="K5793" s="10"/>
      <c r="L5793" s="10"/>
      <c r="M5793" s="10"/>
      <c r="N5793" s="10"/>
      <c r="O5793" s="10"/>
      <c r="P5793" s="10"/>
      <c r="Q5793" s="10"/>
      <c r="R5793" s="10"/>
      <c r="S5793" s="10"/>
      <c r="T5793" s="10"/>
      <c r="U5793" s="10"/>
      <c r="V5793" s="10"/>
      <c r="W5793" s="10"/>
      <c r="X5793" s="10"/>
      <c r="Y5793" s="10"/>
      <c r="Z5793" s="10"/>
      <c r="AA5793" s="13"/>
    </row>
    <row r="5794" spans="1:27">
      <c r="A5794" s="13"/>
      <c r="B5794" s="13"/>
      <c r="C5794" s="10"/>
      <c r="D5794" s="10"/>
      <c r="E5794" s="10"/>
      <c r="F5794" s="10"/>
      <c r="G5794" s="10"/>
      <c r="H5794" s="10"/>
      <c r="I5794" s="10"/>
      <c r="J5794" s="10"/>
      <c r="K5794" s="10"/>
      <c r="L5794" s="10"/>
      <c r="M5794" s="10"/>
      <c r="N5794" s="10"/>
      <c r="O5794" s="10"/>
      <c r="P5794" s="10"/>
      <c r="Q5794" s="10"/>
      <c r="R5794" s="10"/>
      <c r="S5794" s="10"/>
      <c r="T5794" s="10"/>
      <c r="U5794" s="10"/>
      <c r="V5794" s="10"/>
      <c r="W5794" s="10"/>
      <c r="X5794" s="10"/>
      <c r="Y5794" s="10"/>
      <c r="Z5794" s="10"/>
      <c r="AA5794" s="13"/>
    </row>
    <row r="5795" spans="1:27">
      <c r="A5795" s="13"/>
      <c r="B5795" s="13"/>
      <c r="C5795" s="10"/>
      <c r="D5795" s="10"/>
      <c r="E5795" s="10"/>
      <c r="F5795" s="10"/>
      <c r="G5795" s="10"/>
      <c r="H5795" s="10"/>
      <c r="I5795" s="10"/>
      <c r="J5795" s="10"/>
      <c r="K5795" s="10"/>
      <c r="L5795" s="10"/>
      <c r="M5795" s="10"/>
      <c r="N5795" s="10"/>
      <c r="O5795" s="10"/>
      <c r="P5795" s="10"/>
      <c r="Q5795" s="10"/>
      <c r="R5795" s="10"/>
      <c r="S5795" s="10"/>
      <c r="T5795" s="10"/>
      <c r="U5795" s="10"/>
      <c r="V5795" s="10"/>
      <c r="W5795" s="10"/>
      <c r="X5795" s="10"/>
      <c r="Y5795" s="10"/>
      <c r="Z5795" s="10"/>
      <c r="AA5795" s="13"/>
    </row>
    <row r="5796" spans="1:27">
      <c r="A5796" s="13"/>
      <c r="B5796" s="13"/>
      <c r="C5796" s="10"/>
      <c r="D5796" s="10"/>
      <c r="E5796" s="10"/>
      <c r="F5796" s="10"/>
      <c r="G5796" s="10"/>
      <c r="H5796" s="10"/>
      <c r="I5796" s="10"/>
      <c r="J5796" s="10"/>
      <c r="K5796" s="10"/>
      <c r="L5796" s="10"/>
      <c r="M5796" s="10"/>
      <c r="N5796" s="10"/>
      <c r="O5796" s="10"/>
      <c r="P5796" s="10"/>
      <c r="Q5796" s="10"/>
      <c r="R5796" s="10"/>
      <c r="S5796" s="10"/>
      <c r="T5796" s="10"/>
      <c r="U5796" s="10"/>
      <c r="V5796" s="10"/>
      <c r="W5796" s="10"/>
      <c r="X5796" s="10"/>
      <c r="Y5796" s="10"/>
      <c r="Z5796" s="10"/>
      <c r="AA5796" s="13"/>
    </row>
    <row r="5797" spans="1:27">
      <c r="A5797" s="13"/>
      <c r="B5797" s="13"/>
      <c r="C5797" s="10"/>
      <c r="D5797" s="10"/>
      <c r="E5797" s="10"/>
      <c r="F5797" s="10"/>
      <c r="G5797" s="10"/>
      <c r="H5797" s="10"/>
      <c r="I5797" s="10"/>
      <c r="J5797" s="10"/>
      <c r="K5797" s="10"/>
      <c r="L5797" s="10"/>
      <c r="M5797" s="10"/>
      <c r="N5797" s="10"/>
      <c r="O5797" s="10"/>
      <c r="P5797" s="10"/>
      <c r="Q5797" s="10"/>
      <c r="R5797" s="10"/>
      <c r="S5797" s="10"/>
      <c r="T5797" s="10"/>
      <c r="U5797" s="10"/>
      <c r="V5797" s="10"/>
      <c r="W5797" s="10"/>
      <c r="X5797" s="10"/>
      <c r="Y5797" s="10"/>
      <c r="Z5797" s="10"/>
      <c r="AA5797" s="13"/>
    </row>
    <row r="5798" spans="1:27">
      <c r="A5798" s="13"/>
      <c r="B5798" s="13"/>
      <c r="C5798" s="10"/>
      <c r="D5798" s="10"/>
      <c r="E5798" s="10"/>
      <c r="F5798" s="10"/>
      <c r="G5798" s="10"/>
      <c r="H5798" s="10"/>
      <c r="I5798" s="10"/>
      <c r="J5798" s="10"/>
      <c r="K5798" s="10"/>
      <c r="L5798" s="10"/>
      <c r="M5798" s="10"/>
      <c r="N5798" s="10"/>
      <c r="O5798" s="10"/>
      <c r="P5798" s="10"/>
      <c r="Q5798" s="10"/>
      <c r="R5798" s="10"/>
      <c r="S5798" s="10"/>
      <c r="T5798" s="10"/>
      <c r="U5798" s="10"/>
      <c r="V5798" s="10"/>
      <c r="W5798" s="10"/>
      <c r="X5798" s="10"/>
      <c r="Y5798" s="10"/>
      <c r="Z5798" s="10"/>
      <c r="AA5798" s="13"/>
    </row>
    <row r="5799" spans="1:27">
      <c r="A5799" s="13"/>
      <c r="B5799" s="13"/>
      <c r="C5799" s="10"/>
      <c r="D5799" s="10"/>
      <c r="E5799" s="10"/>
      <c r="F5799" s="10"/>
      <c r="G5799" s="10"/>
      <c r="H5799" s="10"/>
      <c r="I5799" s="10"/>
      <c r="J5799" s="10"/>
      <c r="K5799" s="10"/>
      <c r="L5799" s="10"/>
      <c r="M5799" s="10"/>
      <c r="N5799" s="10"/>
      <c r="O5799" s="10"/>
      <c r="P5799" s="10"/>
      <c r="Q5799" s="10"/>
      <c r="R5799" s="10"/>
      <c r="S5799" s="10"/>
      <c r="T5799" s="10"/>
      <c r="U5799" s="10"/>
      <c r="V5799" s="10"/>
      <c r="W5799" s="10"/>
      <c r="X5799" s="10"/>
      <c r="Y5799" s="10"/>
      <c r="Z5799" s="10"/>
      <c r="AA5799" s="13"/>
    </row>
    <row r="5800" spans="1:27">
      <c r="A5800" s="13"/>
      <c r="B5800" s="13"/>
      <c r="C5800" s="10"/>
      <c r="D5800" s="10"/>
      <c r="E5800" s="10"/>
      <c r="F5800" s="10"/>
      <c r="G5800" s="10"/>
      <c r="H5800" s="10"/>
      <c r="I5800" s="10"/>
      <c r="J5800" s="10"/>
      <c r="K5800" s="10"/>
      <c r="L5800" s="10"/>
      <c r="M5800" s="10"/>
      <c r="N5800" s="10"/>
      <c r="O5800" s="10"/>
      <c r="P5800" s="10"/>
      <c r="Q5800" s="10"/>
      <c r="R5800" s="10"/>
      <c r="S5800" s="10"/>
      <c r="T5800" s="10"/>
      <c r="U5800" s="10"/>
      <c r="V5800" s="10"/>
      <c r="W5800" s="10"/>
      <c r="X5800" s="10"/>
      <c r="Y5800" s="10"/>
      <c r="Z5800" s="10"/>
      <c r="AA5800" s="13"/>
    </row>
    <row r="5801" spans="1:27">
      <c r="A5801" s="13"/>
      <c r="B5801" s="13"/>
      <c r="C5801" s="10"/>
      <c r="D5801" s="10"/>
      <c r="E5801" s="10"/>
      <c r="F5801" s="10"/>
      <c r="G5801" s="10"/>
      <c r="H5801" s="10"/>
      <c r="I5801" s="10"/>
      <c r="J5801" s="10"/>
      <c r="K5801" s="10"/>
      <c r="L5801" s="10"/>
      <c r="M5801" s="10"/>
      <c r="N5801" s="10"/>
      <c r="O5801" s="10"/>
      <c r="P5801" s="10"/>
      <c r="Q5801" s="10"/>
      <c r="R5801" s="10"/>
      <c r="S5801" s="10"/>
      <c r="T5801" s="10"/>
      <c r="U5801" s="10"/>
      <c r="V5801" s="10"/>
      <c r="W5801" s="10"/>
      <c r="X5801" s="10"/>
      <c r="Y5801" s="10"/>
      <c r="Z5801" s="10"/>
      <c r="AA5801" s="13"/>
    </row>
    <row r="5802" spans="1:27">
      <c r="A5802" s="13"/>
      <c r="B5802" s="13"/>
      <c r="C5802" s="10"/>
      <c r="D5802" s="10"/>
      <c r="E5802" s="10"/>
      <c r="F5802" s="10"/>
      <c r="G5802" s="10"/>
      <c r="H5802" s="10"/>
      <c r="I5802" s="10"/>
      <c r="J5802" s="10"/>
      <c r="K5802" s="10"/>
      <c r="L5802" s="10"/>
      <c r="M5802" s="10"/>
      <c r="N5802" s="10"/>
      <c r="O5802" s="10"/>
      <c r="P5802" s="10"/>
      <c r="Q5802" s="10"/>
      <c r="R5802" s="10"/>
      <c r="S5802" s="10"/>
      <c r="T5802" s="10"/>
      <c r="U5802" s="10"/>
      <c r="V5802" s="10"/>
      <c r="W5802" s="10"/>
      <c r="X5802" s="10"/>
      <c r="Y5802" s="10"/>
      <c r="Z5802" s="10"/>
      <c r="AA5802" s="13"/>
    </row>
    <row r="5803" spans="1:27">
      <c r="A5803" s="13"/>
      <c r="B5803" s="13"/>
      <c r="C5803" s="10"/>
      <c r="D5803" s="10"/>
      <c r="E5803" s="10"/>
      <c r="F5803" s="10"/>
      <c r="G5803" s="10"/>
      <c r="H5803" s="10"/>
      <c r="I5803" s="10"/>
      <c r="J5803" s="10"/>
      <c r="K5803" s="10"/>
      <c r="L5803" s="10"/>
      <c r="M5803" s="10"/>
      <c r="N5803" s="10"/>
      <c r="O5803" s="10"/>
      <c r="P5803" s="10"/>
      <c r="Q5803" s="10"/>
      <c r="R5803" s="10"/>
      <c r="S5803" s="10"/>
      <c r="T5803" s="10"/>
      <c r="U5803" s="10"/>
      <c r="V5803" s="10"/>
      <c r="W5803" s="10"/>
      <c r="X5803" s="10"/>
      <c r="Y5803" s="10"/>
      <c r="Z5803" s="10"/>
      <c r="AA5803" s="13"/>
    </row>
    <row r="5804" spans="1:27">
      <c r="A5804" s="13"/>
      <c r="B5804" s="13"/>
      <c r="C5804" s="10"/>
      <c r="D5804" s="10"/>
      <c r="E5804" s="10"/>
      <c r="F5804" s="10"/>
      <c r="G5804" s="10"/>
      <c r="H5804" s="10"/>
      <c r="I5804" s="10"/>
      <c r="J5804" s="10"/>
      <c r="K5804" s="10"/>
      <c r="L5804" s="10"/>
      <c r="M5804" s="10"/>
      <c r="N5804" s="10"/>
      <c r="O5804" s="10"/>
      <c r="P5804" s="10"/>
      <c r="Q5804" s="10"/>
      <c r="R5804" s="10"/>
      <c r="S5804" s="10"/>
      <c r="T5804" s="10"/>
      <c r="U5804" s="10"/>
      <c r="V5804" s="10"/>
      <c r="W5804" s="10"/>
      <c r="X5804" s="10"/>
      <c r="Y5804" s="10"/>
      <c r="Z5804" s="10"/>
      <c r="AA5804" s="13"/>
    </row>
    <row r="5805" spans="1:27">
      <c r="A5805" s="13"/>
      <c r="B5805" s="13"/>
      <c r="C5805" s="10"/>
      <c r="D5805" s="10"/>
      <c r="E5805" s="10"/>
      <c r="F5805" s="10"/>
      <c r="G5805" s="10"/>
      <c r="H5805" s="10"/>
      <c r="I5805" s="10"/>
      <c r="J5805" s="10"/>
      <c r="K5805" s="10"/>
      <c r="L5805" s="10"/>
      <c r="M5805" s="10"/>
      <c r="N5805" s="10"/>
      <c r="O5805" s="10"/>
      <c r="P5805" s="10"/>
      <c r="Q5805" s="10"/>
      <c r="R5805" s="10"/>
      <c r="S5805" s="10"/>
      <c r="T5805" s="10"/>
      <c r="U5805" s="10"/>
      <c r="V5805" s="10"/>
      <c r="W5805" s="10"/>
      <c r="X5805" s="10"/>
      <c r="Y5805" s="10"/>
      <c r="Z5805" s="10"/>
      <c r="AA5805" s="13"/>
    </row>
    <row r="5806" spans="1:27">
      <c r="A5806" s="13"/>
      <c r="B5806" s="13"/>
      <c r="C5806" s="10"/>
      <c r="D5806" s="10"/>
      <c r="E5806" s="10"/>
      <c r="F5806" s="10"/>
      <c r="G5806" s="10"/>
      <c r="H5806" s="10"/>
      <c r="I5806" s="10"/>
      <c r="J5806" s="10"/>
      <c r="K5806" s="10"/>
      <c r="L5806" s="10"/>
      <c r="M5806" s="10"/>
      <c r="N5806" s="10"/>
      <c r="O5806" s="10"/>
      <c r="P5806" s="10"/>
      <c r="Q5806" s="10"/>
      <c r="R5806" s="10"/>
      <c r="S5806" s="10"/>
      <c r="T5806" s="10"/>
      <c r="U5806" s="10"/>
      <c r="V5806" s="10"/>
      <c r="W5806" s="10"/>
      <c r="X5806" s="10"/>
      <c r="Y5806" s="10"/>
      <c r="Z5806" s="10"/>
      <c r="AA5806" s="13"/>
    </row>
    <row r="5807" spans="1:27">
      <c r="A5807" s="13"/>
      <c r="B5807" s="13"/>
      <c r="C5807" s="10"/>
      <c r="D5807" s="10"/>
      <c r="E5807" s="10"/>
      <c r="F5807" s="10"/>
      <c r="G5807" s="10"/>
      <c r="H5807" s="10"/>
      <c r="I5807" s="10"/>
      <c r="J5807" s="10"/>
      <c r="K5807" s="10"/>
      <c r="L5807" s="10"/>
      <c r="M5807" s="10"/>
      <c r="N5807" s="10"/>
      <c r="O5807" s="10"/>
      <c r="P5807" s="10"/>
      <c r="Q5807" s="10"/>
      <c r="R5807" s="10"/>
      <c r="S5807" s="10"/>
      <c r="T5807" s="10"/>
      <c r="U5807" s="10"/>
      <c r="V5807" s="10"/>
      <c r="W5807" s="10"/>
      <c r="X5807" s="10"/>
      <c r="Y5807" s="10"/>
      <c r="Z5807" s="10"/>
      <c r="AA5807" s="13"/>
    </row>
    <row r="5808" spans="1:27">
      <c r="A5808" s="13"/>
      <c r="B5808" s="13"/>
      <c r="C5808" s="10"/>
      <c r="D5808" s="10"/>
      <c r="E5808" s="10"/>
      <c r="F5808" s="10"/>
      <c r="G5808" s="10"/>
      <c r="H5808" s="10"/>
      <c r="I5808" s="10"/>
      <c r="J5808" s="10"/>
      <c r="K5808" s="10"/>
      <c r="L5808" s="10"/>
      <c r="M5808" s="10"/>
      <c r="N5808" s="10"/>
      <c r="O5808" s="10"/>
      <c r="P5808" s="10"/>
      <c r="Q5808" s="10"/>
      <c r="R5808" s="10"/>
      <c r="S5808" s="10"/>
      <c r="T5808" s="10"/>
      <c r="U5808" s="10"/>
      <c r="V5808" s="10"/>
      <c r="W5808" s="10"/>
      <c r="X5808" s="10"/>
      <c r="Y5808" s="10"/>
      <c r="Z5808" s="10"/>
      <c r="AA5808" s="13"/>
    </row>
    <row r="5809" spans="1:27">
      <c r="A5809" s="13"/>
      <c r="B5809" s="13"/>
      <c r="C5809" s="10"/>
      <c r="D5809" s="10"/>
      <c r="E5809" s="10"/>
      <c r="F5809" s="10"/>
      <c r="G5809" s="10"/>
      <c r="H5809" s="10"/>
      <c r="I5809" s="10"/>
      <c r="J5809" s="10"/>
      <c r="K5809" s="10"/>
      <c r="L5809" s="10"/>
      <c r="M5809" s="10"/>
      <c r="N5809" s="10"/>
      <c r="O5809" s="10"/>
      <c r="P5809" s="10"/>
      <c r="Q5809" s="10"/>
      <c r="R5809" s="10"/>
      <c r="S5809" s="10"/>
      <c r="T5809" s="10"/>
      <c r="U5809" s="10"/>
      <c r="V5809" s="10"/>
      <c r="W5809" s="10"/>
      <c r="X5809" s="10"/>
      <c r="Y5809" s="10"/>
      <c r="Z5809" s="10"/>
      <c r="AA5809" s="13"/>
    </row>
    <row r="5810" spans="1:27">
      <c r="A5810" s="13"/>
      <c r="B5810" s="13"/>
      <c r="C5810" s="10"/>
      <c r="D5810" s="10"/>
      <c r="E5810" s="10"/>
      <c r="F5810" s="10"/>
      <c r="G5810" s="10"/>
      <c r="H5810" s="10"/>
      <c r="I5810" s="10"/>
      <c r="J5810" s="10"/>
      <c r="K5810" s="10"/>
      <c r="L5810" s="10"/>
      <c r="M5810" s="10"/>
      <c r="N5810" s="10"/>
      <c r="O5810" s="10"/>
      <c r="P5810" s="10"/>
      <c r="Q5810" s="10"/>
      <c r="R5810" s="10"/>
      <c r="S5810" s="10"/>
      <c r="T5810" s="10"/>
      <c r="U5810" s="10"/>
      <c r="V5810" s="10"/>
      <c r="W5810" s="10"/>
      <c r="X5810" s="10"/>
      <c r="Y5810" s="10"/>
      <c r="Z5810" s="10"/>
      <c r="AA5810" s="13"/>
    </row>
    <row r="5811" spans="1:27">
      <c r="A5811" s="13"/>
      <c r="B5811" s="13"/>
      <c r="C5811" s="10"/>
      <c r="D5811" s="10"/>
      <c r="E5811" s="10"/>
      <c r="F5811" s="10"/>
      <c r="G5811" s="10"/>
      <c r="H5811" s="10"/>
      <c r="I5811" s="10"/>
      <c r="J5811" s="10"/>
      <c r="K5811" s="10"/>
      <c r="L5811" s="10"/>
      <c r="M5811" s="10"/>
      <c r="N5811" s="10"/>
      <c r="O5811" s="10"/>
      <c r="P5811" s="10"/>
      <c r="Q5811" s="10"/>
      <c r="R5811" s="10"/>
      <c r="S5811" s="10"/>
      <c r="T5811" s="10"/>
      <c r="U5811" s="10"/>
      <c r="V5811" s="10"/>
      <c r="W5811" s="10"/>
      <c r="X5811" s="10"/>
      <c r="Y5811" s="10"/>
      <c r="Z5811" s="10"/>
      <c r="AA5811" s="13"/>
    </row>
    <row r="5812" spans="1:27">
      <c r="A5812" s="13"/>
      <c r="B5812" s="13"/>
      <c r="C5812" s="10"/>
      <c r="D5812" s="10"/>
      <c r="E5812" s="10"/>
      <c r="F5812" s="10"/>
      <c r="G5812" s="10"/>
      <c r="H5812" s="10"/>
      <c r="I5812" s="10"/>
      <c r="J5812" s="10"/>
      <c r="K5812" s="10"/>
      <c r="L5812" s="10"/>
      <c r="M5812" s="10"/>
      <c r="N5812" s="10"/>
      <c r="O5812" s="10"/>
      <c r="P5812" s="10"/>
      <c r="Q5812" s="10"/>
      <c r="R5812" s="10"/>
      <c r="S5812" s="10"/>
      <c r="T5812" s="10"/>
      <c r="U5812" s="10"/>
      <c r="V5812" s="10"/>
      <c r="W5812" s="10"/>
      <c r="X5812" s="10"/>
      <c r="Y5812" s="10"/>
      <c r="Z5812" s="10"/>
      <c r="AA5812" s="13"/>
    </row>
    <row r="5813" spans="1:27">
      <c r="A5813" s="13"/>
      <c r="B5813" s="13"/>
      <c r="C5813" s="10"/>
      <c r="D5813" s="10"/>
      <c r="E5813" s="10"/>
      <c r="F5813" s="10"/>
      <c r="G5813" s="10"/>
      <c r="H5813" s="10"/>
      <c r="I5813" s="10"/>
      <c r="J5813" s="10"/>
      <c r="K5813" s="10"/>
      <c r="L5813" s="10"/>
      <c r="M5813" s="10"/>
      <c r="N5813" s="10"/>
      <c r="O5813" s="10"/>
      <c r="P5813" s="10"/>
      <c r="Q5813" s="10"/>
      <c r="R5813" s="10"/>
      <c r="S5813" s="10"/>
      <c r="T5813" s="10"/>
      <c r="U5813" s="10"/>
      <c r="V5813" s="10"/>
      <c r="W5813" s="10"/>
      <c r="X5813" s="10"/>
      <c r="Y5813" s="10"/>
      <c r="Z5813" s="10"/>
      <c r="AA5813" s="13"/>
    </row>
    <row r="5814" spans="1:27">
      <c r="A5814" s="13"/>
      <c r="B5814" s="13"/>
      <c r="C5814" s="10"/>
      <c r="D5814" s="10"/>
      <c r="E5814" s="10"/>
      <c r="F5814" s="10"/>
      <c r="G5814" s="10"/>
      <c r="H5814" s="10"/>
      <c r="I5814" s="10"/>
      <c r="J5814" s="10"/>
      <c r="K5814" s="10"/>
      <c r="L5814" s="10"/>
      <c r="M5814" s="10"/>
      <c r="N5814" s="10"/>
      <c r="O5814" s="10"/>
      <c r="P5814" s="10"/>
      <c r="Q5814" s="10"/>
      <c r="R5814" s="10"/>
      <c r="S5814" s="10"/>
      <c r="T5814" s="10"/>
      <c r="U5814" s="10"/>
      <c r="V5814" s="10"/>
      <c r="W5814" s="10"/>
      <c r="X5814" s="10"/>
      <c r="Y5814" s="10"/>
      <c r="Z5814" s="10"/>
      <c r="AA5814" s="13"/>
    </row>
    <row r="5815" spans="1:27">
      <c r="A5815" s="13"/>
      <c r="B5815" s="13"/>
      <c r="C5815" s="10"/>
      <c r="D5815" s="10"/>
      <c r="E5815" s="10"/>
      <c r="F5815" s="10"/>
      <c r="G5815" s="10"/>
      <c r="H5815" s="10"/>
      <c r="I5815" s="10"/>
      <c r="J5815" s="10"/>
      <c r="K5815" s="10"/>
      <c r="L5815" s="10"/>
      <c r="M5815" s="10"/>
      <c r="N5815" s="10"/>
      <c r="O5815" s="10"/>
      <c r="P5815" s="10"/>
      <c r="Q5815" s="10"/>
      <c r="R5815" s="10"/>
      <c r="S5815" s="10"/>
      <c r="T5815" s="10"/>
      <c r="U5815" s="10"/>
      <c r="V5815" s="10"/>
      <c r="W5815" s="10"/>
      <c r="X5815" s="10"/>
      <c r="Y5815" s="10"/>
      <c r="Z5815" s="10"/>
      <c r="AA5815" s="13"/>
    </row>
    <row r="5816" spans="1:27">
      <c r="A5816" s="13"/>
      <c r="B5816" s="13"/>
      <c r="C5816" s="10"/>
      <c r="D5816" s="10"/>
      <c r="E5816" s="10"/>
      <c r="F5816" s="10"/>
      <c r="G5816" s="10"/>
      <c r="H5816" s="10"/>
      <c r="I5816" s="10"/>
      <c r="J5816" s="10"/>
      <c r="K5816" s="10"/>
      <c r="L5816" s="10"/>
      <c r="M5816" s="10"/>
      <c r="N5816" s="10"/>
      <c r="O5816" s="10"/>
      <c r="P5816" s="10"/>
      <c r="Q5816" s="10"/>
      <c r="R5816" s="10"/>
      <c r="S5816" s="10"/>
      <c r="T5816" s="10"/>
      <c r="U5816" s="10"/>
      <c r="V5816" s="10"/>
      <c r="W5816" s="10"/>
      <c r="X5816" s="10"/>
      <c r="Y5816" s="10"/>
      <c r="Z5816" s="10"/>
      <c r="AA5816" s="13"/>
    </row>
    <row r="5817" spans="1:27">
      <c r="A5817" s="13"/>
      <c r="B5817" s="13"/>
      <c r="C5817" s="10"/>
      <c r="D5817" s="10"/>
      <c r="E5817" s="10"/>
      <c r="F5817" s="10"/>
      <c r="G5817" s="10"/>
      <c r="H5817" s="10"/>
      <c r="I5817" s="10"/>
      <c r="J5817" s="10"/>
      <c r="K5817" s="10"/>
      <c r="L5817" s="10"/>
      <c r="M5817" s="10"/>
      <c r="N5817" s="10"/>
      <c r="O5817" s="10"/>
      <c r="P5817" s="10"/>
      <c r="Q5817" s="10"/>
      <c r="R5817" s="10"/>
      <c r="S5817" s="10"/>
      <c r="T5817" s="10"/>
      <c r="U5817" s="10"/>
      <c r="V5817" s="10"/>
      <c r="W5817" s="10"/>
      <c r="X5817" s="10"/>
      <c r="Y5817" s="10"/>
      <c r="Z5817" s="10"/>
      <c r="AA5817" s="13"/>
    </row>
    <row r="5818" spans="1:27">
      <c r="A5818" s="13"/>
      <c r="B5818" s="13"/>
      <c r="C5818" s="10"/>
      <c r="D5818" s="10"/>
      <c r="E5818" s="10"/>
      <c r="F5818" s="10"/>
      <c r="G5818" s="10"/>
      <c r="H5818" s="10"/>
      <c r="I5818" s="10"/>
      <c r="J5818" s="10"/>
      <c r="K5818" s="10"/>
      <c r="L5818" s="10"/>
      <c r="M5818" s="10"/>
      <c r="N5818" s="10"/>
      <c r="O5818" s="10"/>
      <c r="P5818" s="10"/>
      <c r="Q5818" s="10"/>
      <c r="R5818" s="10"/>
      <c r="S5818" s="10"/>
      <c r="T5818" s="10"/>
      <c r="U5818" s="10"/>
      <c r="V5818" s="10"/>
      <c r="W5818" s="10"/>
      <c r="X5818" s="10"/>
      <c r="Y5818" s="10"/>
      <c r="Z5818" s="10"/>
      <c r="AA5818" s="13"/>
    </row>
    <row r="5819" spans="1:27">
      <c r="A5819" s="13"/>
      <c r="B5819" s="13"/>
      <c r="C5819" s="10"/>
      <c r="D5819" s="10"/>
      <c r="E5819" s="10"/>
      <c r="F5819" s="10"/>
      <c r="G5819" s="10"/>
      <c r="H5819" s="10"/>
      <c r="I5819" s="10"/>
      <c r="J5819" s="10"/>
      <c r="K5819" s="10"/>
      <c r="L5819" s="10"/>
      <c r="M5819" s="10"/>
      <c r="N5819" s="10"/>
      <c r="O5819" s="10"/>
      <c r="P5819" s="10"/>
      <c r="Q5819" s="10"/>
      <c r="R5819" s="10"/>
      <c r="S5819" s="10"/>
      <c r="T5819" s="10"/>
      <c r="U5819" s="10"/>
      <c r="V5819" s="10"/>
      <c r="W5819" s="10"/>
      <c r="X5819" s="10"/>
      <c r="Y5819" s="10"/>
      <c r="Z5819" s="10"/>
      <c r="AA5819" s="13"/>
    </row>
    <row r="5820" spans="1:27">
      <c r="A5820" s="13"/>
      <c r="B5820" s="13"/>
      <c r="C5820" s="10"/>
      <c r="D5820" s="10"/>
      <c r="E5820" s="10"/>
      <c r="F5820" s="10"/>
      <c r="G5820" s="10"/>
      <c r="H5820" s="10"/>
      <c r="I5820" s="10"/>
      <c r="J5820" s="10"/>
      <c r="K5820" s="10"/>
      <c r="L5820" s="10"/>
      <c r="M5820" s="10"/>
      <c r="N5820" s="10"/>
      <c r="O5820" s="10"/>
      <c r="P5820" s="10"/>
      <c r="Q5820" s="10"/>
      <c r="R5820" s="10"/>
      <c r="S5820" s="10"/>
      <c r="T5820" s="10"/>
      <c r="U5820" s="10"/>
      <c r="V5820" s="10"/>
      <c r="W5820" s="10"/>
      <c r="X5820" s="10"/>
      <c r="Y5820" s="10"/>
      <c r="Z5820" s="10"/>
      <c r="AA5820" s="13"/>
    </row>
    <row r="5821" spans="1:27">
      <c r="A5821" s="13"/>
      <c r="B5821" s="13"/>
      <c r="C5821" s="10"/>
      <c r="D5821" s="10"/>
      <c r="E5821" s="10"/>
      <c r="F5821" s="10"/>
      <c r="G5821" s="10"/>
      <c r="H5821" s="10"/>
      <c r="I5821" s="10"/>
      <c r="J5821" s="10"/>
      <c r="K5821" s="10"/>
      <c r="L5821" s="10"/>
      <c r="M5821" s="10"/>
      <c r="N5821" s="10"/>
      <c r="O5821" s="10"/>
      <c r="P5821" s="10"/>
      <c r="Q5821" s="10"/>
      <c r="R5821" s="10"/>
      <c r="S5821" s="10"/>
      <c r="T5821" s="10"/>
      <c r="U5821" s="10"/>
      <c r="V5821" s="10"/>
      <c r="W5821" s="10"/>
      <c r="X5821" s="10"/>
      <c r="Y5821" s="10"/>
      <c r="Z5821" s="10"/>
      <c r="AA5821" s="13"/>
    </row>
    <row r="5822" spans="1:27">
      <c r="A5822" s="13"/>
      <c r="B5822" s="13"/>
      <c r="C5822" s="10"/>
      <c r="D5822" s="10"/>
      <c r="E5822" s="10"/>
      <c r="F5822" s="10"/>
      <c r="G5822" s="10"/>
      <c r="H5822" s="10"/>
      <c r="I5822" s="10"/>
      <c r="J5822" s="10"/>
      <c r="K5822" s="10"/>
      <c r="L5822" s="10"/>
      <c r="M5822" s="10"/>
      <c r="N5822" s="10"/>
      <c r="O5822" s="10"/>
      <c r="P5822" s="10"/>
      <c r="Q5822" s="10"/>
      <c r="R5822" s="10"/>
      <c r="S5822" s="10"/>
      <c r="T5822" s="10"/>
      <c r="U5822" s="10"/>
      <c r="V5822" s="10"/>
      <c r="W5822" s="10"/>
      <c r="X5822" s="10"/>
      <c r="Y5822" s="10"/>
      <c r="Z5822" s="10"/>
      <c r="AA5822" s="13"/>
    </row>
    <row r="5823" spans="1:27">
      <c r="A5823" s="13"/>
      <c r="B5823" s="13"/>
      <c r="C5823" s="10"/>
      <c r="D5823" s="10"/>
      <c r="E5823" s="10"/>
      <c r="F5823" s="10"/>
      <c r="G5823" s="10"/>
      <c r="H5823" s="10"/>
      <c r="I5823" s="10"/>
      <c r="J5823" s="10"/>
      <c r="K5823" s="10"/>
      <c r="L5823" s="10"/>
      <c r="M5823" s="10"/>
      <c r="N5823" s="10"/>
      <c r="O5823" s="10"/>
      <c r="P5823" s="10"/>
      <c r="Q5823" s="10"/>
      <c r="R5823" s="10"/>
      <c r="S5823" s="10"/>
      <c r="T5823" s="10"/>
      <c r="U5823" s="10"/>
      <c r="V5823" s="10"/>
      <c r="W5823" s="10"/>
      <c r="X5823" s="10"/>
      <c r="Y5823" s="10"/>
      <c r="Z5823" s="10"/>
      <c r="AA5823" s="13"/>
    </row>
    <row r="5824" spans="1:27">
      <c r="A5824" s="13"/>
      <c r="B5824" s="13"/>
      <c r="C5824" s="10"/>
      <c r="D5824" s="10"/>
      <c r="E5824" s="10"/>
      <c r="F5824" s="10"/>
      <c r="G5824" s="10"/>
      <c r="H5824" s="10"/>
      <c r="I5824" s="10"/>
      <c r="J5824" s="10"/>
      <c r="K5824" s="10"/>
      <c r="L5824" s="10"/>
      <c r="M5824" s="10"/>
      <c r="N5824" s="10"/>
      <c r="O5824" s="10"/>
      <c r="P5824" s="10"/>
      <c r="Q5824" s="10"/>
      <c r="R5824" s="10"/>
      <c r="S5824" s="10"/>
      <c r="T5824" s="10"/>
      <c r="U5824" s="10"/>
      <c r="V5824" s="10"/>
      <c r="W5824" s="10"/>
      <c r="X5824" s="10"/>
      <c r="Y5824" s="10"/>
      <c r="Z5824" s="10"/>
      <c r="AA5824" s="13"/>
    </row>
    <row r="5825" spans="1:27">
      <c r="A5825" s="13"/>
      <c r="B5825" s="13"/>
      <c r="C5825" s="10"/>
      <c r="D5825" s="10"/>
      <c r="E5825" s="10"/>
      <c r="F5825" s="10"/>
      <c r="G5825" s="10"/>
      <c r="H5825" s="10"/>
      <c r="I5825" s="10"/>
      <c r="J5825" s="10"/>
      <c r="K5825" s="10"/>
      <c r="L5825" s="10"/>
      <c r="M5825" s="10"/>
      <c r="N5825" s="10"/>
      <c r="O5825" s="10"/>
      <c r="P5825" s="10"/>
      <c r="Q5825" s="10"/>
      <c r="R5825" s="10"/>
      <c r="S5825" s="10"/>
      <c r="T5825" s="10"/>
      <c r="U5825" s="10"/>
      <c r="V5825" s="10"/>
      <c r="W5825" s="10"/>
      <c r="X5825" s="10"/>
      <c r="Y5825" s="10"/>
      <c r="Z5825" s="10"/>
      <c r="AA5825" s="13"/>
    </row>
    <row r="5826" spans="1:27">
      <c r="A5826" s="13"/>
      <c r="B5826" s="13"/>
      <c r="C5826" s="10"/>
      <c r="D5826" s="10"/>
      <c r="E5826" s="10"/>
      <c r="F5826" s="10"/>
      <c r="G5826" s="10"/>
      <c r="H5826" s="10"/>
      <c r="I5826" s="10"/>
      <c r="J5826" s="10"/>
      <c r="K5826" s="10"/>
      <c r="L5826" s="10"/>
      <c r="M5826" s="10"/>
      <c r="N5826" s="10"/>
      <c r="O5826" s="10"/>
      <c r="P5826" s="10"/>
      <c r="Q5826" s="10"/>
      <c r="R5826" s="10"/>
      <c r="S5826" s="10"/>
      <c r="T5826" s="10"/>
      <c r="U5826" s="10"/>
      <c r="V5826" s="10"/>
      <c r="W5826" s="10"/>
      <c r="X5826" s="10"/>
      <c r="Y5826" s="10"/>
      <c r="Z5826" s="10"/>
      <c r="AA5826" s="13"/>
    </row>
    <row r="5827" spans="1:27">
      <c r="A5827" s="13"/>
      <c r="B5827" s="13"/>
      <c r="C5827" s="10"/>
      <c r="D5827" s="10"/>
      <c r="E5827" s="10"/>
      <c r="F5827" s="10"/>
      <c r="G5827" s="10"/>
      <c r="H5827" s="10"/>
      <c r="I5827" s="10"/>
      <c r="J5827" s="10"/>
      <c r="K5827" s="10"/>
      <c r="L5827" s="10"/>
      <c r="M5827" s="10"/>
      <c r="N5827" s="10"/>
      <c r="O5827" s="10"/>
      <c r="P5827" s="10"/>
      <c r="Q5827" s="10"/>
      <c r="R5827" s="10"/>
      <c r="S5827" s="10"/>
      <c r="T5827" s="10"/>
      <c r="U5827" s="10"/>
      <c r="V5827" s="10"/>
      <c r="W5827" s="10"/>
      <c r="X5827" s="10"/>
      <c r="Y5827" s="10"/>
      <c r="Z5827" s="10"/>
      <c r="AA5827" s="13"/>
    </row>
    <row r="5828" spans="1:27">
      <c r="A5828" s="13"/>
      <c r="B5828" s="13"/>
      <c r="C5828" s="10"/>
      <c r="D5828" s="10"/>
      <c r="E5828" s="10"/>
      <c r="F5828" s="10"/>
      <c r="G5828" s="10"/>
      <c r="H5828" s="10"/>
      <c r="I5828" s="10"/>
      <c r="J5828" s="10"/>
      <c r="K5828" s="10"/>
      <c r="L5828" s="10"/>
      <c r="M5828" s="10"/>
      <c r="N5828" s="10"/>
      <c r="O5828" s="10"/>
      <c r="P5828" s="10"/>
      <c r="Q5828" s="10"/>
      <c r="R5828" s="10"/>
      <c r="S5828" s="10"/>
      <c r="T5828" s="10"/>
      <c r="U5828" s="10"/>
      <c r="V5828" s="10"/>
      <c r="W5828" s="10"/>
      <c r="X5828" s="10"/>
      <c r="Y5828" s="10"/>
      <c r="Z5828" s="10"/>
      <c r="AA5828" s="13"/>
    </row>
    <row r="5829" spans="1:27">
      <c r="A5829" s="13"/>
      <c r="B5829" s="13"/>
      <c r="C5829" s="10"/>
      <c r="D5829" s="10"/>
      <c r="E5829" s="10"/>
      <c r="F5829" s="10"/>
      <c r="G5829" s="10"/>
      <c r="H5829" s="10"/>
      <c r="I5829" s="10"/>
      <c r="J5829" s="10"/>
      <c r="K5829" s="10"/>
      <c r="L5829" s="10"/>
      <c r="M5829" s="10"/>
      <c r="N5829" s="10"/>
      <c r="O5829" s="10"/>
      <c r="P5829" s="10"/>
      <c r="Q5829" s="10"/>
      <c r="R5829" s="10"/>
      <c r="S5829" s="10"/>
      <c r="T5829" s="10"/>
      <c r="U5829" s="10"/>
      <c r="V5829" s="10"/>
      <c r="W5829" s="10"/>
      <c r="X5829" s="10"/>
      <c r="Y5829" s="10"/>
      <c r="Z5829" s="10"/>
      <c r="AA5829" s="13"/>
    </row>
    <row r="5830" spans="1:27">
      <c r="A5830" s="13"/>
      <c r="B5830" s="13"/>
      <c r="C5830" s="10"/>
      <c r="D5830" s="10"/>
      <c r="E5830" s="10"/>
      <c r="F5830" s="10"/>
      <c r="G5830" s="10"/>
      <c r="H5830" s="10"/>
      <c r="I5830" s="10"/>
      <c r="J5830" s="10"/>
      <c r="K5830" s="10"/>
      <c r="L5830" s="10"/>
      <c r="M5830" s="10"/>
      <c r="N5830" s="10"/>
      <c r="O5830" s="10"/>
      <c r="P5830" s="10"/>
      <c r="Q5830" s="10"/>
      <c r="R5830" s="10"/>
      <c r="S5830" s="10"/>
      <c r="T5830" s="10"/>
      <c r="U5830" s="10"/>
      <c r="V5830" s="10"/>
      <c r="W5830" s="10"/>
      <c r="X5830" s="10"/>
      <c r="Y5830" s="10"/>
      <c r="Z5830" s="10"/>
      <c r="AA5830" s="13"/>
    </row>
    <row r="5831" spans="1:27">
      <c r="A5831" s="13"/>
      <c r="B5831" s="13"/>
      <c r="C5831" s="10"/>
      <c r="D5831" s="10"/>
      <c r="E5831" s="10"/>
      <c r="F5831" s="10"/>
      <c r="G5831" s="10"/>
      <c r="H5831" s="10"/>
      <c r="I5831" s="10"/>
      <c r="J5831" s="10"/>
      <c r="K5831" s="10"/>
      <c r="L5831" s="10"/>
      <c r="M5831" s="10"/>
      <c r="N5831" s="10"/>
      <c r="O5831" s="10"/>
      <c r="P5831" s="10"/>
      <c r="Q5831" s="10"/>
      <c r="R5831" s="10"/>
      <c r="S5831" s="10"/>
      <c r="T5831" s="10"/>
      <c r="U5831" s="10"/>
      <c r="V5831" s="10"/>
      <c r="W5831" s="10"/>
      <c r="X5831" s="10"/>
      <c r="Y5831" s="10"/>
      <c r="Z5831" s="10"/>
      <c r="AA5831" s="13"/>
    </row>
    <row r="5832" spans="1:27">
      <c r="A5832" s="13"/>
      <c r="B5832" s="13"/>
      <c r="C5832" s="10"/>
      <c r="D5832" s="10"/>
      <c r="E5832" s="10"/>
      <c r="F5832" s="10"/>
      <c r="G5832" s="10"/>
      <c r="H5832" s="10"/>
      <c r="I5832" s="10"/>
      <c r="J5832" s="10"/>
      <c r="K5832" s="10"/>
      <c r="L5832" s="10"/>
      <c r="M5832" s="10"/>
      <c r="N5832" s="10"/>
      <c r="O5832" s="10"/>
      <c r="P5832" s="10"/>
      <c r="Q5832" s="10"/>
      <c r="R5832" s="10"/>
      <c r="S5832" s="10"/>
      <c r="T5832" s="10"/>
      <c r="U5832" s="10"/>
      <c r="V5832" s="10"/>
      <c r="W5832" s="10"/>
      <c r="X5832" s="10"/>
      <c r="Y5832" s="10"/>
      <c r="Z5832" s="10"/>
      <c r="AA5832" s="13"/>
    </row>
    <row r="5833" spans="1:27">
      <c r="A5833" s="13"/>
      <c r="B5833" s="13"/>
      <c r="C5833" s="10"/>
      <c r="D5833" s="10"/>
      <c r="E5833" s="10"/>
      <c r="F5833" s="10"/>
      <c r="G5833" s="10"/>
      <c r="H5833" s="10"/>
      <c r="I5833" s="10"/>
      <c r="J5833" s="10"/>
      <c r="K5833" s="10"/>
      <c r="L5833" s="10"/>
      <c r="M5833" s="10"/>
      <c r="N5833" s="10"/>
      <c r="O5833" s="10"/>
      <c r="P5833" s="10"/>
      <c r="Q5833" s="10"/>
      <c r="R5833" s="10"/>
      <c r="S5833" s="10"/>
      <c r="T5833" s="10"/>
      <c r="U5833" s="10"/>
      <c r="V5833" s="10"/>
      <c r="W5833" s="10"/>
      <c r="X5833" s="10"/>
      <c r="Y5833" s="10"/>
      <c r="Z5833" s="10"/>
      <c r="AA5833" s="13"/>
    </row>
    <row r="5834" spans="1:27">
      <c r="A5834" s="13"/>
      <c r="B5834" s="13"/>
      <c r="C5834" s="10"/>
      <c r="D5834" s="10"/>
      <c r="E5834" s="10"/>
      <c r="F5834" s="10"/>
      <c r="G5834" s="10"/>
      <c r="H5834" s="10"/>
      <c r="I5834" s="10"/>
      <c r="J5834" s="10"/>
      <c r="K5834" s="10"/>
      <c r="L5834" s="10"/>
      <c r="M5834" s="10"/>
      <c r="N5834" s="10"/>
      <c r="O5834" s="10"/>
      <c r="P5834" s="10"/>
      <c r="Q5834" s="10"/>
      <c r="R5834" s="10"/>
      <c r="S5834" s="10"/>
      <c r="T5834" s="10"/>
      <c r="U5834" s="10"/>
      <c r="V5834" s="10"/>
      <c r="W5834" s="10"/>
      <c r="X5834" s="10"/>
      <c r="Y5834" s="10"/>
      <c r="Z5834" s="10"/>
      <c r="AA5834" s="13"/>
    </row>
    <row r="5835" spans="1:27">
      <c r="A5835" s="13"/>
      <c r="B5835" s="13"/>
      <c r="C5835" s="10"/>
      <c r="D5835" s="10"/>
      <c r="E5835" s="10"/>
      <c r="F5835" s="10"/>
      <c r="G5835" s="10"/>
      <c r="H5835" s="10"/>
      <c r="I5835" s="10"/>
      <c r="J5835" s="10"/>
      <c r="K5835" s="10"/>
      <c r="L5835" s="10"/>
      <c r="M5835" s="10"/>
      <c r="N5835" s="10"/>
      <c r="O5835" s="10"/>
      <c r="P5835" s="10"/>
      <c r="Q5835" s="10"/>
      <c r="R5835" s="10"/>
      <c r="S5835" s="10"/>
      <c r="T5835" s="10"/>
      <c r="U5835" s="10"/>
      <c r="V5835" s="10"/>
      <c r="W5835" s="10"/>
      <c r="X5835" s="10"/>
      <c r="Y5835" s="10"/>
      <c r="Z5835" s="10"/>
      <c r="AA5835" s="13"/>
    </row>
    <row r="5836" spans="1:27">
      <c r="A5836" s="13"/>
      <c r="B5836" s="13"/>
      <c r="C5836" s="10"/>
      <c r="D5836" s="10"/>
      <c r="E5836" s="10"/>
      <c r="F5836" s="10"/>
      <c r="G5836" s="10"/>
      <c r="H5836" s="10"/>
      <c r="I5836" s="10"/>
      <c r="J5836" s="10"/>
      <c r="K5836" s="10"/>
      <c r="L5836" s="10"/>
      <c r="M5836" s="10"/>
      <c r="N5836" s="10"/>
      <c r="O5836" s="10"/>
      <c r="P5836" s="10"/>
      <c r="Q5836" s="10"/>
      <c r="R5836" s="10"/>
      <c r="S5836" s="10"/>
      <c r="T5836" s="10"/>
      <c r="U5836" s="10"/>
      <c r="V5836" s="10"/>
      <c r="W5836" s="10"/>
      <c r="X5836" s="10"/>
      <c r="Y5836" s="10"/>
      <c r="Z5836" s="10"/>
      <c r="AA5836" s="13"/>
    </row>
    <row r="5837" spans="1:27">
      <c r="A5837" s="13"/>
      <c r="B5837" s="13"/>
      <c r="C5837" s="10"/>
      <c r="D5837" s="10"/>
      <c r="E5837" s="10"/>
      <c r="F5837" s="10"/>
      <c r="G5837" s="10"/>
      <c r="H5837" s="10"/>
      <c r="I5837" s="10"/>
      <c r="J5837" s="10"/>
      <c r="K5837" s="10"/>
      <c r="L5837" s="10"/>
      <c r="M5837" s="10"/>
      <c r="N5837" s="10"/>
      <c r="O5837" s="10"/>
      <c r="P5837" s="10"/>
      <c r="Q5837" s="10"/>
      <c r="R5837" s="10"/>
      <c r="S5837" s="10"/>
      <c r="T5837" s="10"/>
      <c r="U5837" s="10"/>
      <c r="V5837" s="10"/>
      <c r="W5837" s="10"/>
      <c r="X5837" s="10"/>
      <c r="Y5837" s="10"/>
      <c r="Z5837" s="10"/>
      <c r="AA5837" s="13"/>
    </row>
    <row r="5838" spans="1:27">
      <c r="A5838" s="13"/>
      <c r="B5838" s="13"/>
      <c r="C5838" s="10"/>
      <c r="D5838" s="10"/>
      <c r="E5838" s="10"/>
      <c r="F5838" s="10"/>
      <c r="G5838" s="10"/>
      <c r="H5838" s="10"/>
      <c r="I5838" s="10"/>
      <c r="J5838" s="10"/>
      <c r="K5838" s="10"/>
      <c r="L5838" s="10"/>
      <c r="M5838" s="10"/>
      <c r="N5838" s="10"/>
      <c r="O5838" s="10"/>
      <c r="P5838" s="10"/>
      <c r="Q5838" s="10"/>
      <c r="R5838" s="10"/>
      <c r="S5838" s="10"/>
      <c r="T5838" s="10"/>
      <c r="U5838" s="10"/>
      <c r="V5838" s="10"/>
      <c r="W5838" s="10"/>
      <c r="X5838" s="10"/>
      <c r="Y5838" s="10"/>
      <c r="Z5838" s="10"/>
      <c r="AA5838" s="13"/>
    </row>
    <row r="5839" spans="1:27">
      <c r="A5839" s="13"/>
      <c r="B5839" s="13"/>
      <c r="C5839" s="10"/>
      <c r="D5839" s="10"/>
      <c r="E5839" s="10"/>
      <c r="F5839" s="10"/>
      <c r="G5839" s="10"/>
      <c r="H5839" s="10"/>
      <c r="I5839" s="10"/>
      <c r="J5839" s="10"/>
      <c r="K5839" s="10"/>
      <c r="L5839" s="10"/>
      <c r="M5839" s="10"/>
      <c r="N5839" s="10"/>
      <c r="O5839" s="10"/>
      <c r="P5839" s="10"/>
      <c r="Q5839" s="10"/>
      <c r="R5839" s="10"/>
      <c r="S5839" s="10"/>
      <c r="T5839" s="10"/>
      <c r="U5839" s="10"/>
      <c r="V5839" s="10"/>
      <c r="W5839" s="10"/>
      <c r="X5839" s="10"/>
      <c r="Y5839" s="10"/>
      <c r="Z5839" s="10"/>
      <c r="AA5839" s="13"/>
    </row>
    <row r="5840" spans="1:27">
      <c r="A5840" s="13"/>
      <c r="B5840" s="13"/>
      <c r="C5840" s="10"/>
      <c r="D5840" s="10"/>
      <c r="E5840" s="10"/>
      <c r="F5840" s="10"/>
      <c r="G5840" s="10"/>
      <c r="H5840" s="10"/>
      <c r="I5840" s="10"/>
      <c r="J5840" s="10"/>
      <c r="K5840" s="10"/>
      <c r="L5840" s="10"/>
      <c r="M5840" s="10"/>
      <c r="N5840" s="10"/>
      <c r="O5840" s="10"/>
      <c r="P5840" s="10"/>
      <c r="Q5840" s="10"/>
      <c r="R5840" s="10"/>
      <c r="S5840" s="10"/>
      <c r="T5840" s="10"/>
      <c r="U5840" s="10"/>
      <c r="V5840" s="10"/>
      <c r="W5840" s="10"/>
      <c r="X5840" s="10"/>
      <c r="Y5840" s="10"/>
      <c r="Z5840" s="10"/>
      <c r="AA5840" s="13"/>
    </row>
    <row r="5841" spans="1:27">
      <c r="A5841" s="13"/>
      <c r="B5841" s="13"/>
      <c r="C5841" s="10"/>
      <c r="D5841" s="10"/>
      <c r="E5841" s="10"/>
      <c r="F5841" s="10"/>
      <c r="G5841" s="10"/>
      <c r="H5841" s="10"/>
      <c r="I5841" s="10"/>
      <c r="J5841" s="10"/>
      <c r="K5841" s="10"/>
      <c r="L5841" s="10"/>
      <c r="M5841" s="10"/>
      <c r="N5841" s="10"/>
      <c r="O5841" s="10"/>
      <c r="P5841" s="10"/>
      <c r="Q5841" s="10"/>
      <c r="R5841" s="10"/>
      <c r="S5841" s="10"/>
      <c r="T5841" s="10"/>
      <c r="U5841" s="10"/>
      <c r="V5841" s="10"/>
      <c r="W5841" s="10"/>
      <c r="X5841" s="10"/>
      <c r="Y5841" s="10"/>
      <c r="Z5841" s="10"/>
      <c r="AA5841" s="13"/>
    </row>
    <row r="5842" spans="1:27">
      <c r="A5842" s="13"/>
      <c r="B5842" s="13"/>
      <c r="C5842" s="10"/>
      <c r="D5842" s="10"/>
      <c r="E5842" s="10"/>
      <c r="F5842" s="10"/>
      <c r="G5842" s="10"/>
      <c r="H5842" s="10"/>
      <c r="I5842" s="10"/>
      <c r="J5842" s="10"/>
      <c r="K5842" s="10"/>
      <c r="L5842" s="10"/>
      <c r="M5842" s="10"/>
      <c r="N5842" s="10"/>
      <c r="O5842" s="10"/>
      <c r="P5842" s="10"/>
      <c r="Q5842" s="10"/>
      <c r="R5842" s="10"/>
      <c r="S5842" s="10"/>
      <c r="T5842" s="10"/>
      <c r="U5842" s="10"/>
      <c r="V5842" s="10"/>
      <c r="W5842" s="10"/>
      <c r="X5842" s="10"/>
      <c r="Y5842" s="10"/>
      <c r="Z5842" s="10"/>
      <c r="AA5842" s="13"/>
    </row>
    <row r="5843" spans="1:27">
      <c r="A5843" s="13"/>
      <c r="B5843" s="13"/>
      <c r="C5843" s="10"/>
      <c r="D5843" s="10"/>
      <c r="E5843" s="10"/>
      <c r="F5843" s="10"/>
      <c r="G5843" s="10"/>
      <c r="H5843" s="10"/>
      <c r="I5843" s="10"/>
      <c r="J5843" s="10"/>
      <c r="K5843" s="10"/>
      <c r="L5843" s="10"/>
      <c r="M5843" s="10"/>
      <c r="N5843" s="10"/>
      <c r="O5843" s="10"/>
      <c r="P5843" s="10"/>
      <c r="Q5843" s="10"/>
      <c r="R5843" s="10"/>
      <c r="S5843" s="10"/>
      <c r="T5843" s="10"/>
      <c r="U5843" s="10"/>
      <c r="V5843" s="10"/>
      <c r="W5843" s="10"/>
      <c r="X5843" s="10"/>
      <c r="Y5843" s="10"/>
      <c r="Z5843" s="10"/>
      <c r="AA5843" s="13"/>
    </row>
    <row r="5844" spans="1:27">
      <c r="A5844" s="13"/>
      <c r="B5844" s="13"/>
      <c r="C5844" s="10"/>
      <c r="D5844" s="10"/>
      <c r="E5844" s="10"/>
      <c r="F5844" s="10"/>
      <c r="G5844" s="10"/>
      <c r="H5844" s="10"/>
      <c r="I5844" s="10"/>
      <c r="J5844" s="10"/>
      <c r="K5844" s="10"/>
      <c r="L5844" s="10"/>
      <c r="M5844" s="10"/>
      <c r="N5844" s="10"/>
      <c r="O5844" s="10"/>
      <c r="P5844" s="10"/>
      <c r="Q5844" s="10"/>
      <c r="R5844" s="10"/>
      <c r="S5844" s="10"/>
      <c r="T5844" s="10"/>
      <c r="U5844" s="10"/>
      <c r="V5844" s="10"/>
      <c r="W5844" s="10"/>
      <c r="X5844" s="10"/>
      <c r="Y5844" s="10"/>
      <c r="Z5844" s="10"/>
      <c r="AA5844" s="13"/>
    </row>
    <row r="5845" spans="1:27">
      <c r="A5845" s="13"/>
      <c r="B5845" s="13"/>
      <c r="C5845" s="10"/>
      <c r="D5845" s="10"/>
      <c r="E5845" s="10"/>
      <c r="F5845" s="10"/>
      <c r="G5845" s="10"/>
      <c r="H5845" s="10"/>
      <c r="I5845" s="10"/>
      <c r="J5845" s="10"/>
      <c r="K5845" s="10"/>
      <c r="L5845" s="10"/>
      <c r="M5845" s="10"/>
      <c r="N5845" s="10"/>
      <c r="O5845" s="10"/>
      <c r="P5845" s="10"/>
      <c r="Q5845" s="10"/>
      <c r="R5845" s="10"/>
      <c r="S5845" s="10"/>
      <c r="T5845" s="10"/>
      <c r="U5845" s="10"/>
      <c r="V5845" s="10"/>
      <c r="W5845" s="10"/>
      <c r="X5845" s="10"/>
      <c r="Y5845" s="10"/>
      <c r="Z5845" s="10"/>
      <c r="AA5845" s="13"/>
    </row>
    <row r="5846" spans="1:27">
      <c r="A5846" s="13"/>
      <c r="B5846" s="13"/>
      <c r="C5846" s="10"/>
      <c r="D5846" s="10"/>
      <c r="E5846" s="10"/>
      <c r="F5846" s="10"/>
      <c r="G5846" s="10"/>
      <c r="H5846" s="10"/>
      <c r="I5846" s="10"/>
      <c r="J5846" s="10"/>
      <c r="K5846" s="10"/>
      <c r="L5846" s="10"/>
      <c r="M5846" s="10"/>
      <c r="N5846" s="10"/>
      <c r="O5846" s="10"/>
      <c r="P5846" s="10"/>
      <c r="Q5846" s="10"/>
      <c r="R5846" s="10"/>
      <c r="S5846" s="10"/>
      <c r="T5846" s="10"/>
      <c r="U5846" s="10"/>
      <c r="V5846" s="10"/>
      <c r="W5846" s="10"/>
      <c r="X5846" s="10"/>
      <c r="Y5846" s="10"/>
      <c r="Z5846" s="10"/>
      <c r="AA5846" s="13"/>
    </row>
    <row r="5847" spans="1:27">
      <c r="A5847" s="13"/>
      <c r="B5847" s="13"/>
      <c r="C5847" s="10"/>
      <c r="D5847" s="10"/>
      <c r="E5847" s="10"/>
      <c r="F5847" s="10"/>
      <c r="G5847" s="10"/>
      <c r="H5847" s="10"/>
      <c r="I5847" s="10"/>
      <c r="J5847" s="10"/>
      <c r="K5847" s="10"/>
      <c r="L5847" s="10"/>
      <c r="M5847" s="10"/>
      <c r="N5847" s="10"/>
      <c r="O5847" s="10"/>
      <c r="P5847" s="10"/>
      <c r="Q5847" s="10"/>
      <c r="R5847" s="10"/>
      <c r="S5847" s="10"/>
      <c r="T5847" s="10"/>
      <c r="U5847" s="10"/>
      <c r="V5847" s="10"/>
      <c r="W5847" s="10"/>
      <c r="X5847" s="10"/>
      <c r="Y5847" s="10"/>
      <c r="Z5847" s="10"/>
      <c r="AA5847" s="13"/>
    </row>
    <row r="5848" spans="1:27">
      <c r="A5848" s="13"/>
      <c r="B5848" s="13"/>
      <c r="C5848" s="10"/>
      <c r="D5848" s="10"/>
      <c r="E5848" s="10"/>
      <c r="F5848" s="10"/>
      <c r="G5848" s="10"/>
      <c r="H5848" s="10"/>
      <c r="I5848" s="10"/>
      <c r="J5848" s="10"/>
      <c r="K5848" s="10"/>
      <c r="L5848" s="10"/>
      <c r="M5848" s="10"/>
      <c r="N5848" s="10"/>
      <c r="O5848" s="10"/>
      <c r="P5848" s="10"/>
      <c r="Q5848" s="10"/>
      <c r="R5848" s="10"/>
      <c r="S5848" s="10"/>
      <c r="T5848" s="10"/>
      <c r="U5848" s="10"/>
      <c r="V5848" s="10"/>
      <c r="W5848" s="10"/>
      <c r="X5848" s="10"/>
      <c r="Y5848" s="10"/>
      <c r="Z5848" s="10"/>
      <c r="AA5848" s="13"/>
    </row>
    <row r="5849" spans="1:27">
      <c r="A5849" s="13"/>
      <c r="B5849" s="13"/>
      <c r="C5849" s="10"/>
      <c r="D5849" s="10"/>
      <c r="E5849" s="10"/>
      <c r="F5849" s="10"/>
      <c r="G5849" s="10"/>
      <c r="H5849" s="10"/>
      <c r="I5849" s="10"/>
      <c r="J5849" s="10"/>
      <c r="K5849" s="10"/>
      <c r="L5849" s="10"/>
      <c r="M5849" s="10"/>
      <c r="N5849" s="10"/>
      <c r="O5849" s="10"/>
      <c r="P5849" s="10"/>
      <c r="Q5849" s="10"/>
      <c r="R5849" s="10"/>
      <c r="S5849" s="10"/>
      <c r="T5849" s="10"/>
      <c r="U5849" s="10"/>
      <c r="V5849" s="10"/>
      <c r="W5849" s="10"/>
      <c r="X5849" s="10"/>
      <c r="Y5849" s="10"/>
      <c r="Z5849" s="10"/>
      <c r="AA5849" s="13"/>
    </row>
    <row r="5850" spans="1:27">
      <c r="A5850" s="13"/>
      <c r="B5850" s="13"/>
      <c r="C5850" s="10"/>
      <c r="D5850" s="10"/>
      <c r="E5850" s="10"/>
      <c r="F5850" s="10"/>
      <c r="G5850" s="10"/>
      <c r="H5850" s="10"/>
      <c r="I5850" s="10"/>
      <c r="J5850" s="10"/>
      <c r="K5850" s="10"/>
      <c r="L5850" s="10"/>
      <c r="M5850" s="10"/>
      <c r="N5850" s="10"/>
      <c r="O5850" s="10"/>
      <c r="P5850" s="10"/>
      <c r="Q5850" s="10"/>
      <c r="R5850" s="10"/>
      <c r="S5850" s="10"/>
      <c r="T5850" s="10"/>
      <c r="U5850" s="10"/>
      <c r="V5850" s="10"/>
      <c r="W5850" s="10"/>
      <c r="X5850" s="10"/>
      <c r="Y5850" s="10"/>
      <c r="Z5850" s="10"/>
      <c r="AA5850" s="13"/>
    </row>
    <row r="5851" spans="1:27">
      <c r="A5851" s="13"/>
      <c r="B5851" s="13"/>
      <c r="C5851" s="10"/>
      <c r="D5851" s="10"/>
      <c r="E5851" s="10"/>
      <c r="F5851" s="10"/>
      <c r="G5851" s="10"/>
      <c r="H5851" s="10"/>
      <c r="I5851" s="10"/>
      <c r="J5851" s="10"/>
      <c r="K5851" s="10"/>
      <c r="L5851" s="10"/>
      <c r="M5851" s="10"/>
      <c r="N5851" s="10"/>
      <c r="O5851" s="10"/>
      <c r="P5851" s="10"/>
      <c r="Q5851" s="10"/>
      <c r="R5851" s="10"/>
      <c r="S5851" s="10"/>
      <c r="T5851" s="10"/>
      <c r="U5851" s="10"/>
      <c r="V5851" s="10"/>
      <c r="W5851" s="10"/>
      <c r="X5851" s="10"/>
      <c r="Y5851" s="10"/>
      <c r="Z5851" s="10"/>
      <c r="AA5851" s="13"/>
    </row>
    <row r="5852" spans="1:27">
      <c r="A5852" s="13"/>
      <c r="B5852" s="13"/>
      <c r="C5852" s="10"/>
      <c r="D5852" s="10"/>
      <c r="E5852" s="10"/>
      <c r="F5852" s="10"/>
      <c r="G5852" s="10"/>
      <c r="H5852" s="10"/>
      <c r="I5852" s="10"/>
      <c r="J5852" s="10"/>
      <c r="K5852" s="10"/>
      <c r="L5852" s="10"/>
      <c r="M5852" s="10"/>
      <c r="N5852" s="10"/>
      <c r="O5852" s="10"/>
      <c r="P5852" s="10"/>
      <c r="Q5852" s="10"/>
      <c r="R5852" s="10"/>
      <c r="S5852" s="10"/>
      <c r="T5852" s="10"/>
      <c r="U5852" s="10"/>
      <c r="V5852" s="10"/>
      <c r="W5852" s="10"/>
      <c r="X5852" s="10"/>
      <c r="Y5852" s="10"/>
      <c r="Z5852" s="10"/>
      <c r="AA5852" s="13"/>
    </row>
    <row r="5853" spans="1:27">
      <c r="A5853" s="13"/>
      <c r="B5853" s="13"/>
      <c r="C5853" s="10"/>
      <c r="D5853" s="10"/>
      <c r="E5853" s="10"/>
      <c r="F5853" s="10"/>
      <c r="G5853" s="10"/>
      <c r="H5853" s="10"/>
      <c r="I5853" s="10"/>
      <c r="J5853" s="10"/>
      <c r="K5853" s="10"/>
      <c r="L5853" s="10"/>
      <c r="M5853" s="10"/>
      <c r="N5853" s="10"/>
      <c r="O5853" s="10"/>
      <c r="P5853" s="10"/>
      <c r="Q5853" s="10"/>
      <c r="R5853" s="10"/>
      <c r="S5853" s="10"/>
      <c r="T5853" s="10"/>
      <c r="U5853" s="10"/>
      <c r="V5853" s="10"/>
      <c r="W5853" s="10"/>
      <c r="X5853" s="10"/>
      <c r="Y5853" s="10"/>
      <c r="Z5853" s="10"/>
      <c r="AA5853" s="13"/>
    </row>
    <row r="5854" spans="1:27">
      <c r="A5854" s="13"/>
      <c r="B5854" s="13"/>
      <c r="C5854" s="10"/>
      <c r="D5854" s="10"/>
      <c r="E5854" s="10"/>
      <c r="F5854" s="10"/>
      <c r="G5854" s="10"/>
      <c r="H5854" s="10"/>
      <c r="I5854" s="10"/>
      <c r="J5854" s="10"/>
      <c r="K5854" s="10"/>
      <c r="L5854" s="10"/>
      <c r="M5854" s="10"/>
      <c r="N5854" s="10"/>
      <c r="O5854" s="10"/>
      <c r="P5854" s="10"/>
      <c r="Q5854" s="10"/>
      <c r="R5854" s="10"/>
      <c r="S5854" s="10"/>
      <c r="T5854" s="10"/>
      <c r="U5854" s="10"/>
      <c r="V5854" s="10"/>
      <c r="W5854" s="10"/>
      <c r="X5854" s="10"/>
      <c r="Y5854" s="10"/>
      <c r="Z5854" s="10"/>
      <c r="AA5854" s="13"/>
    </row>
    <row r="5855" spans="1:27">
      <c r="A5855" s="13"/>
      <c r="B5855" s="13"/>
      <c r="C5855" s="10"/>
      <c r="D5855" s="10"/>
      <c r="E5855" s="10"/>
      <c r="F5855" s="10"/>
      <c r="G5855" s="10"/>
      <c r="H5855" s="10"/>
      <c r="I5855" s="10"/>
      <c r="J5855" s="10"/>
      <c r="K5855" s="10"/>
      <c r="L5855" s="10"/>
      <c r="M5855" s="10"/>
      <c r="N5855" s="10"/>
      <c r="O5855" s="10"/>
      <c r="P5855" s="10"/>
      <c r="Q5855" s="10"/>
      <c r="R5855" s="10"/>
      <c r="S5855" s="10"/>
      <c r="T5855" s="10"/>
      <c r="U5855" s="10"/>
      <c r="V5855" s="10"/>
      <c r="W5855" s="10"/>
      <c r="X5855" s="10"/>
      <c r="Y5855" s="10"/>
      <c r="Z5855" s="10"/>
      <c r="AA5855" s="13"/>
    </row>
    <row r="5856" spans="1:27">
      <c r="A5856" s="13"/>
      <c r="B5856" s="13"/>
      <c r="C5856" s="10"/>
      <c r="D5856" s="10"/>
      <c r="E5856" s="10"/>
      <c r="F5856" s="10"/>
      <c r="G5856" s="10"/>
      <c r="H5856" s="10"/>
      <c r="I5856" s="10"/>
      <c r="J5856" s="10"/>
      <c r="K5856" s="10"/>
      <c r="L5856" s="10"/>
      <c r="M5856" s="10"/>
      <c r="N5856" s="10"/>
      <c r="O5856" s="10"/>
      <c r="P5856" s="10"/>
      <c r="Q5856" s="10"/>
      <c r="R5856" s="10"/>
      <c r="S5856" s="10"/>
      <c r="T5856" s="10"/>
      <c r="U5856" s="10"/>
      <c r="V5856" s="10"/>
      <c r="W5856" s="10"/>
      <c r="X5856" s="10"/>
      <c r="Y5856" s="10"/>
      <c r="Z5856" s="10"/>
      <c r="AA5856" s="13"/>
    </row>
    <row r="5857" spans="1:27">
      <c r="A5857" s="13"/>
      <c r="B5857" s="13"/>
      <c r="C5857" s="10"/>
      <c r="D5857" s="10"/>
      <c r="E5857" s="10"/>
      <c r="F5857" s="10"/>
      <c r="G5857" s="10"/>
      <c r="H5857" s="10"/>
      <c r="I5857" s="10"/>
      <c r="J5857" s="10"/>
      <c r="K5857" s="10"/>
      <c r="L5857" s="10"/>
      <c r="M5857" s="10"/>
      <c r="N5857" s="10"/>
      <c r="O5857" s="10"/>
      <c r="P5857" s="10"/>
      <c r="Q5857" s="10"/>
      <c r="R5857" s="10"/>
      <c r="S5857" s="10"/>
      <c r="T5857" s="10"/>
      <c r="U5857" s="10"/>
      <c r="V5857" s="10"/>
      <c r="W5857" s="10"/>
      <c r="X5857" s="10"/>
      <c r="Y5857" s="10"/>
      <c r="Z5857" s="10"/>
      <c r="AA5857" s="13"/>
    </row>
    <row r="5858" spans="1:27">
      <c r="A5858" s="13"/>
      <c r="B5858" s="13"/>
      <c r="C5858" s="10"/>
      <c r="D5858" s="10"/>
      <c r="E5858" s="10"/>
      <c r="F5858" s="10"/>
      <c r="G5858" s="10"/>
      <c r="H5858" s="10"/>
      <c r="I5858" s="10"/>
      <c r="J5858" s="10"/>
      <c r="K5858" s="10"/>
      <c r="L5858" s="10"/>
      <c r="M5858" s="10"/>
      <c r="N5858" s="10"/>
      <c r="O5858" s="10"/>
      <c r="P5858" s="10"/>
      <c r="Q5858" s="10"/>
      <c r="R5858" s="10"/>
      <c r="S5858" s="10"/>
      <c r="T5858" s="10"/>
      <c r="U5858" s="10"/>
      <c r="V5858" s="10"/>
      <c r="W5858" s="10"/>
      <c r="X5858" s="10"/>
      <c r="Y5858" s="10"/>
      <c r="Z5858" s="10"/>
      <c r="AA5858" s="13"/>
    </row>
    <row r="5859" spans="1:27">
      <c r="A5859" s="13"/>
      <c r="B5859" s="13"/>
      <c r="C5859" s="10"/>
      <c r="D5859" s="10"/>
      <c r="E5859" s="10"/>
      <c r="F5859" s="10"/>
      <c r="G5859" s="10"/>
      <c r="H5859" s="10"/>
      <c r="I5859" s="10"/>
      <c r="J5859" s="10"/>
      <c r="K5859" s="10"/>
      <c r="L5859" s="10"/>
      <c r="M5859" s="10"/>
      <c r="N5859" s="10"/>
      <c r="O5859" s="10"/>
      <c r="P5859" s="10"/>
      <c r="Q5859" s="10"/>
      <c r="R5859" s="10"/>
      <c r="S5859" s="10"/>
      <c r="T5859" s="10"/>
      <c r="U5859" s="10"/>
      <c r="V5859" s="10"/>
      <c r="W5859" s="10"/>
      <c r="X5859" s="10"/>
      <c r="Y5859" s="10"/>
      <c r="Z5859" s="10"/>
      <c r="AA5859" s="13"/>
    </row>
    <row r="5860" spans="1:27">
      <c r="A5860" s="13"/>
      <c r="B5860" s="13"/>
      <c r="C5860" s="10"/>
      <c r="D5860" s="10"/>
      <c r="E5860" s="10"/>
      <c r="F5860" s="10"/>
      <c r="G5860" s="10"/>
      <c r="H5860" s="10"/>
      <c r="I5860" s="10"/>
      <c r="J5860" s="10"/>
      <c r="K5860" s="10"/>
      <c r="L5860" s="10"/>
      <c r="M5860" s="10"/>
      <c r="N5860" s="10"/>
      <c r="O5860" s="10"/>
      <c r="P5860" s="10"/>
      <c r="Q5860" s="10"/>
      <c r="R5860" s="10"/>
      <c r="S5860" s="10"/>
      <c r="T5860" s="10"/>
      <c r="U5860" s="10"/>
      <c r="V5860" s="10"/>
      <c r="W5860" s="10"/>
      <c r="X5860" s="10"/>
      <c r="Y5860" s="10"/>
      <c r="Z5860" s="10"/>
      <c r="AA5860" s="13"/>
    </row>
    <row r="5861" spans="1:27">
      <c r="A5861" s="13"/>
      <c r="B5861" s="13"/>
      <c r="C5861" s="10"/>
      <c r="D5861" s="10"/>
      <c r="E5861" s="10"/>
      <c r="F5861" s="10"/>
      <c r="G5861" s="10"/>
      <c r="H5861" s="10"/>
      <c r="I5861" s="10"/>
      <c r="J5861" s="10"/>
      <c r="K5861" s="10"/>
      <c r="L5861" s="10"/>
      <c r="M5861" s="10"/>
      <c r="N5861" s="10"/>
      <c r="O5861" s="10"/>
      <c r="P5861" s="10"/>
      <c r="Q5861" s="10"/>
      <c r="R5861" s="10"/>
      <c r="S5861" s="10"/>
      <c r="T5861" s="10"/>
      <c r="U5861" s="10"/>
      <c r="V5861" s="10"/>
      <c r="W5861" s="10"/>
      <c r="X5861" s="10"/>
      <c r="Y5861" s="10"/>
      <c r="Z5861" s="10"/>
      <c r="AA5861" s="13"/>
    </row>
    <row r="5862" spans="1:27">
      <c r="A5862" s="13"/>
      <c r="B5862" s="13"/>
      <c r="C5862" s="10"/>
      <c r="D5862" s="10"/>
      <c r="E5862" s="10"/>
      <c r="F5862" s="10"/>
      <c r="G5862" s="10"/>
      <c r="H5862" s="10"/>
      <c r="I5862" s="10"/>
      <c r="J5862" s="10"/>
      <c r="K5862" s="10"/>
      <c r="L5862" s="10"/>
      <c r="M5862" s="10"/>
      <c r="N5862" s="10"/>
      <c r="O5862" s="10"/>
      <c r="P5862" s="10"/>
      <c r="Q5862" s="10"/>
      <c r="R5862" s="10"/>
      <c r="S5862" s="10"/>
      <c r="T5862" s="10"/>
      <c r="U5862" s="10"/>
      <c r="V5862" s="10"/>
      <c r="W5862" s="10"/>
      <c r="X5862" s="10"/>
      <c r="Y5862" s="10"/>
      <c r="Z5862" s="10"/>
      <c r="AA5862" s="13"/>
    </row>
    <row r="5863" spans="1:27">
      <c r="A5863" s="13"/>
      <c r="B5863" s="13"/>
      <c r="C5863" s="10"/>
      <c r="D5863" s="10"/>
      <c r="E5863" s="10"/>
      <c r="F5863" s="10"/>
      <c r="G5863" s="10"/>
      <c r="H5863" s="10"/>
      <c r="I5863" s="10"/>
      <c r="J5863" s="10"/>
      <c r="K5863" s="10"/>
      <c r="L5863" s="10"/>
      <c r="M5863" s="10"/>
      <c r="N5863" s="10"/>
      <c r="O5863" s="10"/>
      <c r="P5863" s="10"/>
      <c r="Q5863" s="10"/>
      <c r="R5863" s="10"/>
      <c r="S5863" s="10"/>
      <c r="T5863" s="10"/>
      <c r="U5863" s="10"/>
      <c r="V5863" s="10"/>
      <c r="W5863" s="10"/>
      <c r="X5863" s="10"/>
      <c r="Y5863" s="10"/>
      <c r="Z5863" s="10"/>
      <c r="AA5863" s="13"/>
    </row>
    <row r="5864" spans="1:27">
      <c r="A5864" s="13"/>
      <c r="B5864" s="13"/>
      <c r="C5864" s="10"/>
      <c r="D5864" s="10"/>
      <c r="E5864" s="10"/>
      <c r="F5864" s="10"/>
      <c r="G5864" s="10"/>
      <c r="H5864" s="10"/>
      <c r="I5864" s="10"/>
      <c r="J5864" s="10"/>
      <c r="K5864" s="10"/>
      <c r="L5864" s="10"/>
      <c r="M5864" s="10"/>
      <c r="N5864" s="10"/>
      <c r="O5864" s="10"/>
      <c r="P5864" s="10"/>
      <c r="Q5864" s="10"/>
      <c r="R5864" s="10"/>
      <c r="S5864" s="10"/>
      <c r="T5864" s="10"/>
      <c r="U5864" s="10"/>
      <c r="V5864" s="10"/>
      <c r="W5864" s="10"/>
      <c r="X5864" s="10"/>
      <c r="Y5864" s="10"/>
      <c r="Z5864" s="10"/>
      <c r="AA5864" s="13"/>
    </row>
    <row r="5865" spans="1:27">
      <c r="A5865" s="13"/>
      <c r="B5865" s="13"/>
      <c r="C5865" s="10"/>
      <c r="D5865" s="10"/>
      <c r="E5865" s="10"/>
      <c r="F5865" s="10"/>
      <c r="G5865" s="10"/>
      <c r="H5865" s="10"/>
      <c r="I5865" s="10"/>
      <c r="J5865" s="10"/>
      <c r="K5865" s="10"/>
      <c r="L5865" s="10"/>
      <c r="M5865" s="10"/>
      <c r="N5865" s="10"/>
      <c r="O5865" s="10"/>
      <c r="P5865" s="10"/>
      <c r="Q5865" s="10"/>
      <c r="R5865" s="10"/>
      <c r="S5865" s="10"/>
      <c r="T5865" s="10"/>
      <c r="U5865" s="10"/>
      <c r="V5865" s="10"/>
      <c r="W5865" s="10"/>
      <c r="X5865" s="10"/>
      <c r="Y5865" s="10"/>
      <c r="Z5865" s="10"/>
      <c r="AA5865" s="13"/>
    </row>
    <row r="5866" spans="1:27">
      <c r="A5866" s="13"/>
      <c r="B5866" s="13"/>
      <c r="C5866" s="10"/>
      <c r="D5866" s="10"/>
      <c r="E5866" s="10"/>
      <c r="F5866" s="10"/>
      <c r="G5866" s="10"/>
      <c r="H5866" s="10"/>
      <c r="I5866" s="10"/>
      <c r="J5866" s="10"/>
      <c r="K5866" s="10"/>
      <c r="L5866" s="10"/>
      <c r="M5866" s="10"/>
      <c r="N5866" s="10"/>
      <c r="O5866" s="10"/>
      <c r="P5866" s="10"/>
      <c r="Q5866" s="10"/>
      <c r="R5866" s="10"/>
      <c r="S5866" s="10"/>
      <c r="T5866" s="10"/>
      <c r="U5866" s="10"/>
      <c r="V5866" s="10"/>
      <c r="W5866" s="10"/>
      <c r="X5866" s="10"/>
      <c r="Y5866" s="10"/>
      <c r="Z5866" s="10"/>
      <c r="AA5866" s="13"/>
    </row>
    <row r="5867" spans="1:27">
      <c r="A5867" s="13"/>
      <c r="B5867" s="13"/>
      <c r="C5867" s="10"/>
      <c r="D5867" s="10"/>
      <c r="E5867" s="10"/>
      <c r="F5867" s="10"/>
      <c r="G5867" s="10"/>
      <c r="H5867" s="10"/>
      <c r="I5867" s="10"/>
      <c r="J5867" s="10"/>
      <c r="K5867" s="10"/>
      <c r="L5867" s="10"/>
      <c r="M5867" s="10"/>
      <c r="N5867" s="10"/>
      <c r="O5867" s="10"/>
      <c r="P5867" s="10"/>
      <c r="Q5867" s="10"/>
      <c r="R5867" s="10"/>
      <c r="S5867" s="10"/>
      <c r="T5867" s="10"/>
      <c r="U5867" s="10"/>
      <c r="V5867" s="10"/>
      <c r="W5867" s="10"/>
      <c r="X5867" s="10"/>
      <c r="Y5867" s="10"/>
      <c r="Z5867" s="10"/>
      <c r="AA5867" s="13"/>
    </row>
    <row r="5868" spans="1:27">
      <c r="A5868" s="13"/>
      <c r="B5868" s="13"/>
      <c r="C5868" s="10"/>
      <c r="D5868" s="10"/>
      <c r="E5868" s="10"/>
      <c r="F5868" s="10"/>
      <c r="G5868" s="10"/>
      <c r="H5868" s="10"/>
      <c r="I5868" s="10"/>
      <c r="J5868" s="10"/>
      <c r="K5868" s="10"/>
      <c r="L5868" s="10"/>
      <c r="M5868" s="10"/>
      <c r="N5868" s="10"/>
      <c r="O5868" s="10"/>
      <c r="P5868" s="10"/>
      <c r="Q5868" s="10"/>
      <c r="R5868" s="10"/>
      <c r="S5868" s="10"/>
      <c r="T5868" s="10"/>
      <c r="U5868" s="10"/>
      <c r="V5868" s="10"/>
      <c r="W5868" s="10"/>
      <c r="X5868" s="10"/>
      <c r="Y5868" s="10"/>
      <c r="Z5868" s="10"/>
      <c r="AA5868" s="13"/>
    </row>
    <row r="5869" spans="1:27">
      <c r="A5869" s="13"/>
      <c r="B5869" s="13"/>
      <c r="C5869" s="10"/>
      <c r="D5869" s="10"/>
      <c r="E5869" s="10"/>
      <c r="F5869" s="10"/>
      <c r="G5869" s="10"/>
      <c r="H5869" s="10"/>
      <c r="I5869" s="10"/>
      <c r="J5869" s="10"/>
      <c r="K5869" s="10"/>
      <c r="L5869" s="10"/>
      <c r="M5869" s="10"/>
      <c r="N5869" s="10"/>
      <c r="O5869" s="10"/>
      <c r="P5869" s="10"/>
      <c r="Q5869" s="10"/>
      <c r="R5869" s="10"/>
      <c r="S5869" s="10"/>
      <c r="T5869" s="10"/>
      <c r="U5869" s="10"/>
      <c r="V5869" s="10"/>
      <c r="W5869" s="10"/>
      <c r="X5869" s="10"/>
      <c r="Y5869" s="10"/>
      <c r="Z5869" s="10"/>
      <c r="AA5869" s="13"/>
    </row>
    <row r="5870" spans="1:27">
      <c r="A5870" s="13"/>
      <c r="B5870" s="13"/>
      <c r="C5870" s="10"/>
      <c r="D5870" s="10"/>
      <c r="E5870" s="10"/>
      <c r="F5870" s="10"/>
      <c r="G5870" s="10"/>
      <c r="H5870" s="10"/>
      <c r="I5870" s="10"/>
      <c r="J5870" s="10"/>
      <c r="K5870" s="10"/>
      <c r="L5870" s="10"/>
      <c r="M5870" s="10"/>
      <c r="N5870" s="10"/>
      <c r="O5870" s="10"/>
      <c r="P5870" s="10"/>
      <c r="Q5870" s="10"/>
      <c r="R5870" s="10"/>
      <c r="S5870" s="10"/>
      <c r="T5870" s="10"/>
      <c r="U5870" s="10"/>
      <c r="V5870" s="10"/>
      <c r="W5870" s="10"/>
      <c r="X5870" s="10"/>
      <c r="Y5870" s="10"/>
      <c r="Z5870" s="10"/>
      <c r="AA5870" s="13"/>
    </row>
    <row r="5871" spans="1:27">
      <c r="A5871" s="13"/>
      <c r="B5871" s="13"/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  <c r="O5871" s="10"/>
      <c r="P5871" s="10"/>
      <c r="Q5871" s="10"/>
      <c r="R5871" s="10"/>
      <c r="S5871" s="10"/>
      <c r="T5871" s="10"/>
      <c r="U5871" s="10"/>
      <c r="V5871" s="10"/>
      <c r="W5871" s="10"/>
      <c r="X5871" s="10"/>
      <c r="Y5871" s="10"/>
      <c r="Z5871" s="10"/>
      <c r="AA5871" s="13"/>
    </row>
    <row r="5872" spans="1:27">
      <c r="A5872" s="13"/>
      <c r="B5872" s="13"/>
      <c r="C5872" s="10"/>
      <c r="D5872" s="10"/>
      <c r="E5872" s="10"/>
      <c r="F5872" s="10"/>
      <c r="G5872" s="10"/>
      <c r="H5872" s="10"/>
      <c r="I5872" s="10"/>
      <c r="J5872" s="10"/>
      <c r="K5872" s="10"/>
      <c r="L5872" s="10"/>
      <c r="M5872" s="10"/>
      <c r="N5872" s="10"/>
      <c r="O5872" s="10"/>
      <c r="P5872" s="10"/>
      <c r="Q5872" s="10"/>
      <c r="R5872" s="10"/>
      <c r="S5872" s="10"/>
      <c r="T5872" s="10"/>
      <c r="U5872" s="10"/>
      <c r="V5872" s="10"/>
      <c r="W5872" s="10"/>
      <c r="X5872" s="10"/>
      <c r="Y5872" s="10"/>
      <c r="Z5872" s="10"/>
      <c r="AA5872" s="13"/>
    </row>
    <row r="5873" spans="1:27">
      <c r="A5873" s="13"/>
      <c r="B5873" s="13"/>
      <c r="C5873" s="10"/>
      <c r="D5873" s="10"/>
      <c r="E5873" s="10"/>
      <c r="F5873" s="10"/>
      <c r="G5873" s="10"/>
      <c r="H5873" s="10"/>
      <c r="I5873" s="10"/>
      <c r="J5873" s="10"/>
      <c r="K5873" s="10"/>
      <c r="L5873" s="10"/>
      <c r="M5873" s="10"/>
      <c r="N5873" s="10"/>
      <c r="O5873" s="10"/>
      <c r="P5873" s="10"/>
      <c r="Q5873" s="10"/>
      <c r="R5873" s="10"/>
      <c r="S5873" s="10"/>
      <c r="T5873" s="10"/>
      <c r="U5873" s="10"/>
      <c r="V5873" s="10"/>
      <c r="W5873" s="10"/>
      <c r="X5873" s="10"/>
      <c r="Y5873" s="10"/>
      <c r="Z5873" s="10"/>
      <c r="AA5873" s="13"/>
    </row>
    <row r="5874" spans="1:27">
      <c r="A5874" s="13"/>
      <c r="B5874" s="13"/>
      <c r="C5874" s="10"/>
      <c r="D5874" s="10"/>
      <c r="E5874" s="10"/>
      <c r="F5874" s="10"/>
      <c r="G5874" s="10"/>
      <c r="H5874" s="10"/>
      <c r="I5874" s="10"/>
      <c r="J5874" s="10"/>
      <c r="K5874" s="10"/>
      <c r="L5874" s="10"/>
      <c r="M5874" s="10"/>
      <c r="N5874" s="10"/>
      <c r="O5874" s="10"/>
      <c r="P5874" s="10"/>
      <c r="Q5874" s="10"/>
      <c r="R5874" s="10"/>
      <c r="S5874" s="10"/>
      <c r="T5874" s="10"/>
      <c r="U5874" s="10"/>
      <c r="V5874" s="10"/>
      <c r="W5874" s="10"/>
      <c r="X5874" s="10"/>
      <c r="Y5874" s="10"/>
      <c r="Z5874" s="10"/>
      <c r="AA5874" s="13"/>
    </row>
    <row r="5875" spans="1:27">
      <c r="A5875" s="13"/>
      <c r="B5875" s="13"/>
      <c r="C5875" s="10"/>
      <c r="D5875" s="10"/>
      <c r="E5875" s="10"/>
      <c r="F5875" s="10"/>
      <c r="G5875" s="10"/>
      <c r="H5875" s="10"/>
      <c r="I5875" s="10"/>
      <c r="J5875" s="10"/>
      <c r="K5875" s="10"/>
      <c r="L5875" s="10"/>
      <c r="M5875" s="10"/>
      <c r="N5875" s="10"/>
      <c r="O5875" s="10"/>
      <c r="P5875" s="10"/>
      <c r="Q5875" s="10"/>
      <c r="R5875" s="10"/>
      <c r="S5875" s="10"/>
      <c r="T5875" s="10"/>
      <c r="U5875" s="10"/>
      <c r="V5875" s="10"/>
      <c r="W5875" s="10"/>
      <c r="X5875" s="10"/>
      <c r="Y5875" s="10"/>
      <c r="Z5875" s="10"/>
      <c r="AA5875" s="13"/>
    </row>
    <row r="5876" spans="1:27">
      <c r="A5876" s="13"/>
      <c r="B5876" s="13"/>
      <c r="C5876" s="10"/>
      <c r="D5876" s="10"/>
      <c r="E5876" s="10"/>
      <c r="F5876" s="10"/>
      <c r="G5876" s="10"/>
      <c r="H5876" s="10"/>
      <c r="I5876" s="10"/>
      <c r="J5876" s="10"/>
      <c r="K5876" s="10"/>
      <c r="L5876" s="10"/>
      <c r="M5876" s="10"/>
      <c r="N5876" s="10"/>
      <c r="O5876" s="10"/>
      <c r="P5876" s="10"/>
      <c r="Q5876" s="10"/>
      <c r="R5876" s="10"/>
      <c r="S5876" s="10"/>
      <c r="T5876" s="10"/>
      <c r="U5876" s="10"/>
      <c r="V5876" s="10"/>
      <c r="W5876" s="10"/>
      <c r="X5876" s="10"/>
      <c r="Y5876" s="10"/>
      <c r="Z5876" s="10"/>
      <c r="AA5876" s="13"/>
    </row>
    <row r="5877" spans="1:27">
      <c r="A5877" s="13"/>
      <c r="B5877" s="13"/>
      <c r="C5877" s="10"/>
      <c r="D5877" s="10"/>
      <c r="E5877" s="10"/>
      <c r="F5877" s="10"/>
      <c r="G5877" s="10"/>
      <c r="H5877" s="10"/>
      <c r="I5877" s="10"/>
      <c r="J5877" s="10"/>
      <c r="K5877" s="10"/>
      <c r="L5877" s="10"/>
      <c r="M5877" s="10"/>
      <c r="N5877" s="10"/>
      <c r="O5877" s="10"/>
      <c r="P5877" s="10"/>
      <c r="Q5877" s="10"/>
      <c r="R5877" s="10"/>
      <c r="S5877" s="10"/>
      <c r="T5877" s="10"/>
      <c r="U5877" s="10"/>
      <c r="V5877" s="10"/>
      <c r="W5877" s="10"/>
      <c r="X5877" s="10"/>
      <c r="Y5877" s="10"/>
      <c r="Z5877" s="10"/>
      <c r="AA5877" s="13"/>
    </row>
    <row r="5878" spans="1:27">
      <c r="A5878" s="13"/>
      <c r="B5878" s="13"/>
      <c r="C5878" s="10"/>
      <c r="D5878" s="10"/>
      <c r="E5878" s="10"/>
      <c r="F5878" s="10"/>
      <c r="G5878" s="10"/>
      <c r="H5878" s="10"/>
      <c r="I5878" s="10"/>
      <c r="J5878" s="10"/>
      <c r="K5878" s="10"/>
      <c r="L5878" s="10"/>
      <c r="M5878" s="10"/>
      <c r="N5878" s="10"/>
      <c r="O5878" s="10"/>
      <c r="P5878" s="10"/>
      <c r="Q5878" s="10"/>
      <c r="R5878" s="10"/>
      <c r="S5878" s="10"/>
      <c r="T5878" s="10"/>
      <c r="U5878" s="10"/>
      <c r="V5878" s="10"/>
      <c r="W5878" s="10"/>
      <c r="X5878" s="10"/>
      <c r="Y5878" s="10"/>
      <c r="Z5878" s="10"/>
      <c r="AA5878" s="13"/>
    </row>
    <row r="5879" spans="1:27">
      <c r="A5879" s="13"/>
      <c r="B5879" s="13"/>
      <c r="C5879" s="10"/>
      <c r="D5879" s="10"/>
      <c r="E5879" s="10"/>
      <c r="F5879" s="10"/>
      <c r="G5879" s="10"/>
      <c r="H5879" s="10"/>
      <c r="I5879" s="10"/>
      <c r="J5879" s="10"/>
      <c r="K5879" s="10"/>
      <c r="L5879" s="10"/>
      <c r="M5879" s="10"/>
      <c r="N5879" s="10"/>
      <c r="O5879" s="10"/>
      <c r="P5879" s="10"/>
      <c r="Q5879" s="10"/>
      <c r="R5879" s="10"/>
      <c r="S5879" s="10"/>
      <c r="T5879" s="10"/>
      <c r="U5879" s="10"/>
      <c r="V5879" s="10"/>
      <c r="W5879" s="10"/>
      <c r="X5879" s="10"/>
      <c r="Y5879" s="10"/>
      <c r="Z5879" s="10"/>
      <c r="AA5879" s="13"/>
    </row>
    <row r="5880" spans="1:27">
      <c r="A5880" s="13"/>
      <c r="B5880" s="13"/>
      <c r="C5880" s="10"/>
      <c r="D5880" s="10"/>
      <c r="E5880" s="10"/>
      <c r="F5880" s="10"/>
      <c r="G5880" s="10"/>
      <c r="H5880" s="10"/>
      <c r="I5880" s="10"/>
      <c r="J5880" s="10"/>
      <c r="K5880" s="10"/>
      <c r="L5880" s="10"/>
      <c r="M5880" s="10"/>
      <c r="N5880" s="10"/>
      <c r="O5880" s="10"/>
      <c r="P5880" s="10"/>
      <c r="Q5880" s="10"/>
      <c r="R5880" s="10"/>
      <c r="S5880" s="10"/>
      <c r="T5880" s="10"/>
      <c r="U5880" s="10"/>
      <c r="V5880" s="10"/>
      <c r="W5880" s="10"/>
      <c r="X5880" s="10"/>
      <c r="Y5880" s="10"/>
      <c r="Z5880" s="10"/>
      <c r="AA5880" s="13"/>
    </row>
    <row r="5881" spans="1:27">
      <c r="A5881" s="13"/>
      <c r="B5881" s="13"/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  <c r="O5881" s="10"/>
      <c r="P5881" s="10"/>
      <c r="Q5881" s="10"/>
      <c r="R5881" s="10"/>
      <c r="S5881" s="10"/>
      <c r="T5881" s="10"/>
      <c r="U5881" s="10"/>
      <c r="V5881" s="10"/>
      <c r="W5881" s="10"/>
      <c r="X5881" s="10"/>
      <c r="Y5881" s="10"/>
      <c r="Z5881" s="10"/>
      <c r="AA5881" s="13"/>
    </row>
    <row r="5882" spans="1:27">
      <c r="A5882" s="13"/>
      <c r="B5882" s="13"/>
      <c r="C5882" s="10"/>
      <c r="D5882" s="10"/>
      <c r="E5882" s="10"/>
      <c r="F5882" s="10"/>
      <c r="G5882" s="10"/>
      <c r="H5882" s="10"/>
      <c r="I5882" s="10"/>
      <c r="J5882" s="10"/>
      <c r="K5882" s="10"/>
      <c r="L5882" s="10"/>
      <c r="M5882" s="10"/>
      <c r="N5882" s="10"/>
      <c r="O5882" s="10"/>
      <c r="P5882" s="10"/>
      <c r="Q5882" s="10"/>
      <c r="R5882" s="10"/>
      <c r="S5882" s="10"/>
      <c r="T5882" s="10"/>
      <c r="U5882" s="10"/>
      <c r="V5882" s="10"/>
      <c r="W5882" s="10"/>
      <c r="X5882" s="10"/>
      <c r="Y5882" s="10"/>
      <c r="Z5882" s="10"/>
      <c r="AA5882" s="13"/>
    </row>
    <row r="5883" spans="1:27">
      <c r="A5883" s="13"/>
      <c r="B5883" s="13"/>
      <c r="C5883" s="10"/>
      <c r="D5883" s="10"/>
      <c r="E5883" s="10"/>
      <c r="F5883" s="10"/>
      <c r="G5883" s="10"/>
      <c r="H5883" s="10"/>
      <c r="I5883" s="10"/>
      <c r="J5883" s="10"/>
      <c r="K5883" s="10"/>
      <c r="L5883" s="10"/>
      <c r="M5883" s="10"/>
      <c r="N5883" s="10"/>
      <c r="O5883" s="10"/>
      <c r="P5883" s="10"/>
      <c r="Q5883" s="10"/>
      <c r="R5883" s="10"/>
      <c r="S5883" s="10"/>
      <c r="T5883" s="10"/>
      <c r="U5883" s="10"/>
      <c r="V5883" s="10"/>
      <c r="W5883" s="10"/>
      <c r="X5883" s="10"/>
      <c r="Y5883" s="10"/>
      <c r="Z5883" s="10"/>
      <c r="AA5883" s="13"/>
    </row>
    <row r="5884" spans="1:27">
      <c r="A5884" s="13"/>
      <c r="B5884" s="13"/>
      <c r="C5884" s="10"/>
      <c r="D5884" s="10"/>
      <c r="E5884" s="10"/>
      <c r="F5884" s="10"/>
      <c r="G5884" s="10"/>
      <c r="H5884" s="10"/>
      <c r="I5884" s="10"/>
      <c r="J5884" s="10"/>
      <c r="K5884" s="10"/>
      <c r="L5884" s="10"/>
      <c r="M5884" s="10"/>
      <c r="N5884" s="10"/>
      <c r="O5884" s="10"/>
      <c r="P5884" s="10"/>
      <c r="Q5884" s="10"/>
      <c r="R5884" s="10"/>
      <c r="S5884" s="10"/>
      <c r="T5884" s="10"/>
      <c r="U5884" s="10"/>
      <c r="V5884" s="10"/>
      <c r="W5884" s="10"/>
      <c r="X5884" s="10"/>
      <c r="Y5884" s="10"/>
      <c r="Z5884" s="10"/>
      <c r="AA5884" s="13"/>
    </row>
    <row r="5885" spans="1:27">
      <c r="A5885" s="13"/>
      <c r="B5885" s="13"/>
      <c r="C5885" s="10"/>
      <c r="D5885" s="10"/>
      <c r="E5885" s="10"/>
      <c r="F5885" s="10"/>
      <c r="G5885" s="10"/>
      <c r="H5885" s="10"/>
      <c r="I5885" s="10"/>
      <c r="J5885" s="10"/>
      <c r="K5885" s="10"/>
      <c r="L5885" s="10"/>
      <c r="M5885" s="10"/>
      <c r="N5885" s="10"/>
      <c r="O5885" s="10"/>
      <c r="P5885" s="10"/>
      <c r="Q5885" s="10"/>
      <c r="R5885" s="10"/>
      <c r="S5885" s="10"/>
      <c r="T5885" s="10"/>
      <c r="U5885" s="10"/>
      <c r="V5885" s="10"/>
      <c r="W5885" s="10"/>
      <c r="X5885" s="10"/>
      <c r="Y5885" s="10"/>
      <c r="Z5885" s="10"/>
      <c r="AA5885" s="13"/>
    </row>
    <row r="5886" spans="1:27">
      <c r="A5886" s="13"/>
      <c r="B5886" s="13"/>
      <c r="C5886" s="10"/>
      <c r="D5886" s="10"/>
      <c r="E5886" s="10"/>
      <c r="F5886" s="10"/>
      <c r="G5886" s="10"/>
      <c r="H5886" s="10"/>
      <c r="I5886" s="10"/>
      <c r="J5886" s="10"/>
      <c r="K5886" s="10"/>
      <c r="L5886" s="10"/>
      <c r="M5886" s="10"/>
      <c r="N5886" s="10"/>
      <c r="O5886" s="10"/>
      <c r="P5886" s="10"/>
      <c r="Q5886" s="10"/>
      <c r="R5886" s="10"/>
      <c r="S5886" s="10"/>
      <c r="T5886" s="10"/>
      <c r="U5886" s="10"/>
      <c r="V5886" s="10"/>
      <c r="W5886" s="10"/>
      <c r="X5886" s="10"/>
      <c r="Y5886" s="10"/>
      <c r="Z5886" s="10"/>
      <c r="AA5886" s="13"/>
    </row>
    <row r="5887" spans="1:27">
      <c r="A5887" s="13"/>
      <c r="B5887" s="13"/>
      <c r="C5887" s="10"/>
      <c r="D5887" s="10"/>
      <c r="E5887" s="10"/>
      <c r="F5887" s="10"/>
      <c r="G5887" s="10"/>
      <c r="H5887" s="10"/>
      <c r="I5887" s="10"/>
      <c r="J5887" s="10"/>
      <c r="K5887" s="10"/>
      <c r="L5887" s="10"/>
      <c r="M5887" s="10"/>
      <c r="N5887" s="10"/>
      <c r="O5887" s="10"/>
      <c r="P5887" s="10"/>
      <c r="Q5887" s="10"/>
      <c r="R5887" s="10"/>
      <c r="S5887" s="10"/>
      <c r="T5887" s="10"/>
      <c r="U5887" s="10"/>
      <c r="V5887" s="10"/>
      <c r="W5887" s="10"/>
      <c r="X5887" s="10"/>
      <c r="Y5887" s="10"/>
      <c r="Z5887" s="10"/>
      <c r="AA5887" s="13"/>
    </row>
    <row r="5888" spans="1:27">
      <c r="A5888" s="13"/>
      <c r="B5888" s="13"/>
      <c r="C5888" s="10"/>
      <c r="D5888" s="10"/>
      <c r="E5888" s="10"/>
      <c r="F5888" s="10"/>
      <c r="G5888" s="10"/>
      <c r="H5888" s="10"/>
      <c r="I5888" s="10"/>
      <c r="J5888" s="10"/>
      <c r="K5888" s="10"/>
      <c r="L5888" s="10"/>
      <c r="M5888" s="10"/>
      <c r="N5888" s="10"/>
      <c r="O5888" s="10"/>
      <c r="P5888" s="10"/>
      <c r="Q5888" s="10"/>
      <c r="R5888" s="10"/>
      <c r="S5888" s="10"/>
      <c r="T5888" s="10"/>
      <c r="U5888" s="10"/>
      <c r="V5888" s="10"/>
      <c r="W5888" s="10"/>
      <c r="X5888" s="10"/>
      <c r="Y5888" s="10"/>
      <c r="Z5888" s="10"/>
      <c r="AA5888" s="13"/>
    </row>
    <row r="5889" spans="1:27">
      <c r="A5889" s="13"/>
      <c r="B5889" s="13"/>
      <c r="C5889" s="10"/>
      <c r="D5889" s="10"/>
      <c r="E5889" s="10"/>
      <c r="F5889" s="10"/>
      <c r="G5889" s="10"/>
      <c r="H5889" s="10"/>
      <c r="I5889" s="10"/>
      <c r="J5889" s="10"/>
      <c r="K5889" s="10"/>
      <c r="L5889" s="10"/>
      <c r="M5889" s="10"/>
      <c r="N5889" s="10"/>
      <c r="O5889" s="10"/>
      <c r="P5889" s="10"/>
      <c r="Q5889" s="10"/>
      <c r="R5889" s="10"/>
      <c r="S5889" s="10"/>
      <c r="T5889" s="10"/>
      <c r="U5889" s="10"/>
      <c r="V5889" s="10"/>
      <c r="W5889" s="10"/>
      <c r="X5889" s="10"/>
      <c r="Y5889" s="10"/>
      <c r="Z5889" s="10"/>
      <c r="AA5889" s="13"/>
    </row>
    <row r="5890" spans="1:27">
      <c r="A5890" s="13"/>
      <c r="B5890" s="13"/>
      <c r="C5890" s="10"/>
      <c r="D5890" s="10"/>
      <c r="E5890" s="10"/>
      <c r="F5890" s="10"/>
      <c r="G5890" s="10"/>
      <c r="H5890" s="10"/>
      <c r="I5890" s="10"/>
      <c r="J5890" s="10"/>
      <c r="K5890" s="10"/>
      <c r="L5890" s="10"/>
      <c r="M5890" s="10"/>
      <c r="N5890" s="10"/>
      <c r="O5890" s="10"/>
      <c r="P5890" s="10"/>
      <c r="Q5890" s="10"/>
      <c r="R5890" s="10"/>
      <c r="S5890" s="10"/>
      <c r="T5890" s="10"/>
      <c r="U5890" s="10"/>
      <c r="V5890" s="10"/>
      <c r="W5890" s="10"/>
      <c r="X5890" s="10"/>
      <c r="Y5890" s="10"/>
      <c r="Z5890" s="10"/>
      <c r="AA5890" s="13"/>
    </row>
    <row r="5891" spans="1:27">
      <c r="A5891" s="13"/>
      <c r="B5891" s="13"/>
      <c r="C5891" s="10"/>
      <c r="D5891" s="10"/>
      <c r="E5891" s="10"/>
      <c r="F5891" s="10"/>
      <c r="G5891" s="10"/>
      <c r="H5891" s="10"/>
      <c r="I5891" s="10"/>
      <c r="J5891" s="10"/>
      <c r="K5891" s="10"/>
      <c r="L5891" s="10"/>
      <c r="M5891" s="10"/>
      <c r="N5891" s="10"/>
      <c r="O5891" s="10"/>
      <c r="P5891" s="10"/>
      <c r="Q5891" s="10"/>
      <c r="R5891" s="10"/>
      <c r="S5891" s="10"/>
      <c r="T5891" s="10"/>
      <c r="U5891" s="10"/>
      <c r="V5891" s="10"/>
      <c r="W5891" s="10"/>
      <c r="X5891" s="10"/>
      <c r="Y5891" s="10"/>
      <c r="Z5891" s="10"/>
      <c r="AA5891" s="13"/>
    </row>
    <row r="5892" spans="1:27">
      <c r="A5892" s="13"/>
      <c r="B5892" s="13"/>
      <c r="C5892" s="10"/>
      <c r="D5892" s="10"/>
      <c r="E5892" s="10"/>
      <c r="F5892" s="10"/>
      <c r="G5892" s="10"/>
      <c r="H5892" s="10"/>
      <c r="I5892" s="10"/>
      <c r="J5892" s="10"/>
      <c r="K5892" s="10"/>
      <c r="L5892" s="10"/>
      <c r="M5892" s="10"/>
      <c r="N5892" s="10"/>
      <c r="O5892" s="10"/>
      <c r="P5892" s="10"/>
      <c r="Q5892" s="10"/>
      <c r="R5892" s="10"/>
      <c r="S5892" s="10"/>
      <c r="T5892" s="10"/>
      <c r="U5892" s="10"/>
      <c r="V5892" s="10"/>
      <c r="W5892" s="10"/>
      <c r="X5892" s="10"/>
      <c r="Y5892" s="10"/>
      <c r="Z5892" s="10"/>
      <c r="AA5892" s="13"/>
    </row>
    <row r="5893" spans="1:27">
      <c r="A5893" s="13"/>
      <c r="B5893" s="13"/>
      <c r="C5893" s="10"/>
      <c r="D5893" s="10"/>
      <c r="E5893" s="10"/>
      <c r="F5893" s="10"/>
      <c r="G5893" s="10"/>
      <c r="H5893" s="10"/>
      <c r="I5893" s="10"/>
      <c r="J5893" s="10"/>
      <c r="K5893" s="10"/>
      <c r="L5893" s="10"/>
      <c r="M5893" s="10"/>
      <c r="N5893" s="10"/>
      <c r="O5893" s="10"/>
      <c r="P5893" s="10"/>
      <c r="Q5893" s="10"/>
      <c r="R5893" s="10"/>
      <c r="S5893" s="10"/>
      <c r="T5893" s="10"/>
      <c r="U5893" s="10"/>
      <c r="V5893" s="10"/>
      <c r="W5893" s="10"/>
      <c r="X5893" s="10"/>
      <c r="Y5893" s="10"/>
      <c r="Z5893" s="10"/>
      <c r="AA5893" s="13"/>
    </row>
    <row r="5894" spans="1:27">
      <c r="A5894" s="13"/>
      <c r="B5894" s="13"/>
      <c r="C5894" s="10"/>
      <c r="D5894" s="10"/>
      <c r="E5894" s="10"/>
      <c r="F5894" s="10"/>
      <c r="G5894" s="10"/>
      <c r="H5894" s="10"/>
      <c r="I5894" s="10"/>
      <c r="J5894" s="10"/>
      <c r="K5894" s="10"/>
      <c r="L5894" s="10"/>
      <c r="M5894" s="10"/>
      <c r="N5894" s="10"/>
      <c r="O5894" s="10"/>
      <c r="P5894" s="10"/>
      <c r="Q5894" s="10"/>
      <c r="R5894" s="10"/>
      <c r="S5894" s="10"/>
      <c r="T5894" s="10"/>
      <c r="U5894" s="10"/>
      <c r="V5894" s="10"/>
      <c r="W5894" s="10"/>
      <c r="X5894" s="10"/>
      <c r="Y5894" s="10"/>
      <c r="Z5894" s="10"/>
      <c r="AA5894" s="13"/>
    </row>
    <row r="5895" spans="1:27">
      <c r="A5895" s="13"/>
      <c r="B5895" s="13"/>
      <c r="C5895" s="10"/>
      <c r="D5895" s="10"/>
      <c r="E5895" s="10"/>
      <c r="F5895" s="10"/>
      <c r="G5895" s="10"/>
      <c r="H5895" s="10"/>
      <c r="I5895" s="10"/>
      <c r="J5895" s="10"/>
      <c r="K5895" s="10"/>
      <c r="L5895" s="10"/>
      <c r="M5895" s="10"/>
      <c r="N5895" s="10"/>
      <c r="O5895" s="10"/>
      <c r="P5895" s="10"/>
      <c r="Q5895" s="10"/>
      <c r="R5895" s="10"/>
      <c r="S5895" s="10"/>
      <c r="T5895" s="10"/>
      <c r="U5895" s="10"/>
      <c r="V5895" s="10"/>
      <c r="W5895" s="10"/>
      <c r="X5895" s="10"/>
      <c r="Y5895" s="10"/>
      <c r="Z5895" s="10"/>
      <c r="AA5895" s="13"/>
    </row>
    <row r="5896" spans="1:27">
      <c r="A5896" s="13"/>
      <c r="B5896" s="13"/>
      <c r="C5896" s="10"/>
      <c r="D5896" s="10"/>
      <c r="E5896" s="10"/>
      <c r="F5896" s="10"/>
      <c r="G5896" s="10"/>
      <c r="H5896" s="10"/>
      <c r="I5896" s="10"/>
      <c r="J5896" s="10"/>
      <c r="K5896" s="10"/>
      <c r="L5896" s="10"/>
      <c r="M5896" s="10"/>
      <c r="N5896" s="10"/>
      <c r="O5896" s="10"/>
      <c r="P5896" s="10"/>
      <c r="Q5896" s="10"/>
      <c r="R5896" s="10"/>
      <c r="S5896" s="10"/>
      <c r="T5896" s="10"/>
      <c r="U5896" s="10"/>
      <c r="V5896" s="10"/>
      <c r="W5896" s="10"/>
      <c r="X5896" s="10"/>
      <c r="Y5896" s="10"/>
      <c r="Z5896" s="10"/>
      <c r="AA5896" s="13"/>
    </row>
    <row r="5897" spans="1:27">
      <c r="A5897" s="13"/>
      <c r="B5897" s="13"/>
      <c r="C5897" s="10"/>
      <c r="D5897" s="10"/>
      <c r="E5897" s="10"/>
      <c r="F5897" s="10"/>
      <c r="G5897" s="10"/>
      <c r="H5897" s="10"/>
      <c r="I5897" s="10"/>
      <c r="J5897" s="10"/>
      <c r="K5897" s="10"/>
      <c r="L5897" s="10"/>
      <c r="M5897" s="10"/>
      <c r="N5897" s="10"/>
      <c r="O5897" s="10"/>
      <c r="P5897" s="10"/>
      <c r="Q5897" s="10"/>
      <c r="R5897" s="10"/>
      <c r="S5897" s="10"/>
      <c r="T5897" s="10"/>
      <c r="U5897" s="10"/>
      <c r="V5897" s="10"/>
      <c r="W5897" s="10"/>
      <c r="X5897" s="10"/>
      <c r="Y5897" s="10"/>
      <c r="Z5897" s="10"/>
      <c r="AA5897" s="13"/>
    </row>
    <row r="5898" spans="1:27">
      <c r="A5898" s="13"/>
      <c r="B5898" s="13"/>
      <c r="C5898" s="10"/>
      <c r="D5898" s="10"/>
      <c r="E5898" s="10"/>
      <c r="F5898" s="10"/>
      <c r="G5898" s="10"/>
      <c r="H5898" s="10"/>
      <c r="I5898" s="10"/>
      <c r="J5898" s="10"/>
      <c r="K5898" s="10"/>
      <c r="L5898" s="10"/>
      <c r="M5898" s="10"/>
      <c r="N5898" s="10"/>
      <c r="O5898" s="10"/>
      <c r="P5898" s="10"/>
      <c r="Q5898" s="10"/>
      <c r="R5898" s="10"/>
      <c r="S5898" s="10"/>
      <c r="T5898" s="10"/>
      <c r="U5898" s="10"/>
      <c r="V5898" s="10"/>
      <c r="W5898" s="10"/>
      <c r="X5898" s="10"/>
      <c r="Y5898" s="10"/>
      <c r="Z5898" s="10"/>
      <c r="AA5898" s="13"/>
    </row>
    <row r="5899" spans="1:27">
      <c r="A5899" s="13"/>
      <c r="B5899" s="13"/>
      <c r="C5899" s="10"/>
      <c r="D5899" s="10"/>
      <c r="E5899" s="10"/>
      <c r="F5899" s="10"/>
      <c r="G5899" s="10"/>
      <c r="H5899" s="10"/>
      <c r="I5899" s="10"/>
      <c r="J5899" s="10"/>
      <c r="K5899" s="10"/>
      <c r="L5899" s="10"/>
      <c r="M5899" s="10"/>
      <c r="N5899" s="10"/>
      <c r="O5899" s="10"/>
      <c r="P5899" s="10"/>
      <c r="Q5899" s="10"/>
      <c r="R5899" s="10"/>
      <c r="S5899" s="10"/>
      <c r="T5899" s="10"/>
      <c r="U5899" s="10"/>
      <c r="V5899" s="10"/>
      <c r="W5899" s="10"/>
      <c r="X5899" s="10"/>
      <c r="Y5899" s="10"/>
      <c r="Z5899" s="10"/>
      <c r="AA5899" s="13"/>
    </row>
    <row r="5900" spans="1:27">
      <c r="A5900" s="13"/>
      <c r="B5900" s="13"/>
      <c r="C5900" s="10"/>
      <c r="D5900" s="10"/>
      <c r="E5900" s="10"/>
      <c r="F5900" s="10"/>
      <c r="G5900" s="10"/>
      <c r="H5900" s="10"/>
      <c r="I5900" s="10"/>
      <c r="J5900" s="10"/>
      <c r="K5900" s="10"/>
      <c r="L5900" s="10"/>
      <c r="M5900" s="10"/>
      <c r="N5900" s="10"/>
      <c r="O5900" s="10"/>
      <c r="P5900" s="10"/>
      <c r="Q5900" s="10"/>
      <c r="R5900" s="10"/>
      <c r="S5900" s="10"/>
      <c r="T5900" s="10"/>
      <c r="U5900" s="10"/>
      <c r="V5900" s="10"/>
      <c r="W5900" s="10"/>
      <c r="X5900" s="10"/>
      <c r="Y5900" s="10"/>
      <c r="Z5900" s="10"/>
      <c r="AA5900" s="13"/>
    </row>
    <row r="5901" spans="1:27">
      <c r="A5901" s="13"/>
      <c r="B5901" s="13"/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  <c r="O5901" s="10"/>
      <c r="P5901" s="10"/>
      <c r="Q5901" s="10"/>
      <c r="R5901" s="10"/>
      <c r="S5901" s="10"/>
      <c r="T5901" s="10"/>
      <c r="U5901" s="10"/>
      <c r="V5901" s="10"/>
      <c r="W5901" s="10"/>
      <c r="X5901" s="10"/>
      <c r="Y5901" s="10"/>
      <c r="Z5901" s="10"/>
      <c r="AA5901" s="13"/>
    </row>
    <row r="5902" spans="1:27">
      <c r="A5902" s="13"/>
      <c r="B5902" s="13"/>
      <c r="C5902" s="10"/>
      <c r="D5902" s="10"/>
      <c r="E5902" s="10"/>
      <c r="F5902" s="10"/>
      <c r="G5902" s="10"/>
      <c r="H5902" s="10"/>
      <c r="I5902" s="10"/>
      <c r="J5902" s="10"/>
      <c r="K5902" s="10"/>
      <c r="L5902" s="10"/>
      <c r="M5902" s="10"/>
      <c r="N5902" s="10"/>
      <c r="O5902" s="10"/>
      <c r="P5902" s="10"/>
      <c r="Q5902" s="10"/>
      <c r="R5902" s="10"/>
      <c r="S5902" s="10"/>
      <c r="T5902" s="10"/>
      <c r="U5902" s="10"/>
      <c r="V5902" s="10"/>
      <c r="W5902" s="10"/>
      <c r="X5902" s="10"/>
      <c r="Y5902" s="10"/>
      <c r="Z5902" s="10"/>
      <c r="AA5902" s="13"/>
    </row>
    <row r="5903" spans="1:27">
      <c r="A5903" s="13"/>
      <c r="B5903" s="13"/>
      <c r="C5903" s="10"/>
      <c r="D5903" s="10"/>
      <c r="E5903" s="10"/>
      <c r="F5903" s="10"/>
      <c r="G5903" s="10"/>
      <c r="H5903" s="10"/>
      <c r="I5903" s="10"/>
      <c r="J5903" s="10"/>
      <c r="K5903" s="10"/>
      <c r="L5903" s="10"/>
      <c r="M5903" s="10"/>
      <c r="N5903" s="10"/>
      <c r="O5903" s="10"/>
      <c r="P5903" s="10"/>
      <c r="Q5903" s="10"/>
      <c r="R5903" s="10"/>
      <c r="S5903" s="10"/>
      <c r="T5903" s="10"/>
      <c r="U5903" s="10"/>
      <c r="V5903" s="10"/>
      <c r="W5903" s="10"/>
      <c r="X5903" s="10"/>
      <c r="Y5903" s="10"/>
      <c r="Z5903" s="10"/>
      <c r="AA5903" s="13"/>
    </row>
    <row r="5904" spans="1:27">
      <c r="A5904" s="13"/>
      <c r="B5904" s="13"/>
      <c r="C5904" s="10"/>
      <c r="D5904" s="10"/>
      <c r="E5904" s="10"/>
      <c r="F5904" s="10"/>
      <c r="G5904" s="10"/>
      <c r="H5904" s="10"/>
      <c r="I5904" s="10"/>
      <c r="J5904" s="10"/>
      <c r="K5904" s="10"/>
      <c r="L5904" s="10"/>
      <c r="M5904" s="10"/>
      <c r="N5904" s="10"/>
      <c r="O5904" s="10"/>
      <c r="P5904" s="10"/>
      <c r="Q5904" s="10"/>
      <c r="R5904" s="10"/>
      <c r="S5904" s="10"/>
      <c r="T5904" s="10"/>
      <c r="U5904" s="10"/>
      <c r="V5904" s="10"/>
      <c r="W5904" s="10"/>
      <c r="X5904" s="10"/>
      <c r="Y5904" s="10"/>
      <c r="Z5904" s="10"/>
      <c r="AA5904" s="13"/>
    </row>
    <row r="5905" spans="1:27">
      <c r="A5905" s="13"/>
      <c r="B5905" s="13"/>
      <c r="C5905" s="10"/>
      <c r="D5905" s="10"/>
      <c r="E5905" s="10"/>
      <c r="F5905" s="10"/>
      <c r="G5905" s="10"/>
      <c r="H5905" s="10"/>
      <c r="I5905" s="10"/>
      <c r="J5905" s="10"/>
      <c r="K5905" s="10"/>
      <c r="L5905" s="10"/>
      <c r="M5905" s="10"/>
      <c r="N5905" s="10"/>
      <c r="O5905" s="10"/>
      <c r="P5905" s="10"/>
      <c r="Q5905" s="10"/>
      <c r="R5905" s="10"/>
      <c r="S5905" s="10"/>
      <c r="T5905" s="10"/>
      <c r="U5905" s="10"/>
      <c r="V5905" s="10"/>
      <c r="W5905" s="10"/>
      <c r="X5905" s="10"/>
      <c r="Y5905" s="10"/>
      <c r="Z5905" s="10"/>
      <c r="AA5905" s="13"/>
    </row>
    <row r="5906" spans="1:27">
      <c r="A5906" s="13"/>
      <c r="B5906" s="13"/>
      <c r="C5906" s="10"/>
      <c r="D5906" s="10"/>
      <c r="E5906" s="10"/>
      <c r="F5906" s="10"/>
      <c r="G5906" s="10"/>
      <c r="H5906" s="10"/>
      <c r="I5906" s="10"/>
      <c r="J5906" s="10"/>
      <c r="K5906" s="10"/>
      <c r="L5906" s="10"/>
      <c r="M5906" s="10"/>
      <c r="N5906" s="10"/>
      <c r="O5906" s="10"/>
      <c r="P5906" s="10"/>
      <c r="Q5906" s="10"/>
      <c r="R5906" s="10"/>
      <c r="S5906" s="10"/>
      <c r="T5906" s="10"/>
      <c r="U5906" s="10"/>
      <c r="V5906" s="10"/>
      <c r="W5906" s="10"/>
      <c r="X5906" s="10"/>
      <c r="Y5906" s="10"/>
      <c r="Z5906" s="10"/>
      <c r="AA5906" s="13"/>
    </row>
    <row r="5907" spans="1:27">
      <c r="A5907" s="13"/>
      <c r="B5907" s="13"/>
      <c r="C5907" s="10"/>
      <c r="D5907" s="10"/>
      <c r="E5907" s="10"/>
      <c r="F5907" s="10"/>
      <c r="G5907" s="10"/>
      <c r="H5907" s="10"/>
      <c r="I5907" s="10"/>
      <c r="J5907" s="10"/>
      <c r="K5907" s="10"/>
      <c r="L5907" s="10"/>
      <c r="M5907" s="10"/>
      <c r="N5907" s="10"/>
      <c r="O5907" s="10"/>
      <c r="P5907" s="10"/>
      <c r="Q5907" s="10"/>
      <c r="R5907" s="10"/>
      <c r="S5907" s="10"/>
      <c r="T5907" s="10"/>
      <c r="U5907" s="10"/>
      <c r="V5907" s="10"/>
      <c r="W5907" s="10"/>
      <c r="X5907" s="10"/>
      <c r="Y5907" s="10"/>
      <c r="Z5907" s="10"/>
      <c r="AA5907" s="13"/>
    </row>
    <row r="5908" spans="1:27">
      <c r="A5908" s="13"/>
      <c r="B5908" s="13"/>
      <c r="C5908" s="10"/>
      <c r="D5908" s="10"/>
      <c r="E5908" s="10"/>
      <c r="F5908" s="10"/>
      <c r="G5908" s="10"/>
      <c r="H5908" s="10"/>
      <c r="I5908" s="10"/>
      <c r="J5908" s="10"/>
      <c r="K5908" s="10"/>
      <c r="L5908" s="10"/>
      <c r="M5908" s="10"/>
      <c r="N5908" s="10"/>
      <c r="O5908" s="10"/>
      <c r="P5908" s="10"/>
      <c r="Q5908" s="10"/>
      <c r="R5908" s="10"/>
      <c r="S5908" s="10"/>
      <c r="T5908" s="10"/>
      <c r="U5908" s="10"/>
      <c r="V5908" s="10"/>
      <c r="W5908" s="10"/>
      <c r="X5908" s="10"/>
      <c r="Y5908" s="10"/>
      <c r="Z5908" s="10"/>
      <c r="AA5908" s="13"/>
    </row>
    <row r="5909" spans="1:27">
      <c r="A5909" s="13"/>
      <c r="B5909" s="13"/>
      <c r="C5909" s="10"/>
      <c r="D5909" s="10"/>
      <c r="E5909" s="10"/>
      <c r="F5909" s="10"/>
      <c r="G5909" s="10"/>
      <c r="H5909" s="10"/>
      <c r="I5909" s="10"/>
      <c r="J5909" s="10"/>
      <c r="K5909" s="10"/>
      <c r="L5909" s="10"/>
      <c r="M5909" s="10"/>
      <c r="N5909" s="10"/>
      <c r="O5909" s="10"/>
      <c r="P5909" s="10"/>
      <c r="Q5909" s="10"/>
      <c r="R5909" s="10"/>
      <c r="S5909" s="10"/>
      <c r="T5909" s="10"/>
      <c r="U5909" s="10"/>
      <c r="V5909" s="10"/>
      <c r="W5909" s="10"/>
      <c r="X5909" s="10"/>
      <c r="Y5909" s="10"/>
      <c r="Z5909" s="10"/>
      <c r="AA5909" s="13"/>
    </row>
    <row r="5910" spans="1:27">
      <c r="A5910" s="13"/>
      <c r="B5910" s="13"/>
      <c r="C5910" s="10"/>
      <c r="D5910" s="10"/>
      <c r="E5910" s="10"/>
      <c r="F5910" s="10"/>
      <c r="G5910" s="10"/>
      <c r="H5910" s="10"/>
      <c r="I5910" s="10"/>
      <c r="J5910" s="10"/>
      <c r="K5910" s="10"/>
      <c r="L5910" s="10"/>
      <c r="M5910" s="10"/>
      <c r="N5910" s="10"/>
      <c r="O5910" s="10"/>
      <c r="P5910" s="10"/>
      <c r="Q5910" s="10"/>
      <c r="R5910" s="10"/>
      <c r="S5910" s="10"/>
      <c r="T5910" s="10"/>
      <c r="U5910" s="10"/>
      <c r="V5910" s="10"/>
      <c r="W5910" s="10"/>
      <c r="X5910" s="10"/>
      <c r="Y5910" s="10"/>
      <c r="Z5910" s="10"/>
      <c r="AA5910" s="13"/>
    </row>
    <row r="5911" spans="1:27">
      <c r="A5911" s="13"/>
      <c r="B5911" s="13"/>
      <c r="C5911" s="10"/>
      <c r="D5911" s="10"/>
      <c r="E5911" s="10"/>
      <c r="F5911" s="10"/>
      <c r="G5911" s="10"/>
      <c r="H5911" s="10"/>
      <c r="I5911" s="10"/>
      <c r="J5911" s="10"/>
      <c r="K5911" s="10"/>
      <c r="L5911" s="10"/>
      <c r="M5911" s="10"/>
      <c r="N5911" s="10"/>
      <c r="O5911" s="10"/>
      <c r="P5911" s="10"/>
      <c r="Q5911" s="10"/>
      <c r="R5911" s="10"/>
      <c r="S5911" s="10"/>
      <c r="T5911" s="10"/>
      <c r="U5911" s="10"/>
      <c r="V5911" s="10"/>
      <c r="W5911" s="10"/>
      <c r="X5911" s="10"/>
      <c r="Y5911" s="10"/>
      <c r="Z5911" s="10"/>
      <c r="AA5911" s="13"/>
    </row>
    <row r="5912" spans="1:27">
      <c r="A5912" s="13"/>
      <c r="B5912" s="13"/>
      <c r="C5912" s="10"/>
      <c r="D5912" s="10"/>
      <c r="E5912" s="10"/>
      <c r="F5912" s="10"/>
      <c r="G5912" s="10"/>
      <c r="H5912" s="10"/>
      <c r="I5912" s="10"/>
      <c r="J5912" s="10"/>
      <c r="K5912" s="10"/>
      <c r="L5912" s="10"/>
      <c r="M5912" s="10"/>
      <c r="N5912" s="10"/>
      <c r="O5912" s="10"/>
      <c r="P5912" s="10"/>
      <c r="Q5912" s="10"/>
      <c r="R5912" s="10"/>
      <c r="S5912" s="10"/>
      <c r="T5912" s="10"/>
      <c r="U5912" s="10"/>
      <c r="V5912" s="10"/>
      <c r="W5912" s="10"/>
      <c r="X5912" s="10"/>
      <c r="Y5912" s="10"/>
      <c r="Z5912" s="10"/>
      <c r="AA5912" s="13"/>
    </row>
    <row r="5913" spans="1:27">
      <c r="A5913" s="13"/>
      <c r="B5913" s="13"/>
      <c r="C5913" s="10"/>
      <c r="D5913" s="10"/>
      <c r="E5913" s="10"/>
      <c r="F5913" s="10"/>
      <c r="G5913" s="10"/>
      <c r="H5913" s="10"/>
      <c r="I5913" s="10"/>
      <c r="J5913" s="10"/>
      <c r="K5913" s="10"/>
      <c r="L5913" s="10"/>
      <c r="M5913" s="10"/>
      <c r="N5913" s="10"/>
      <c r="O5913" s="10"/>
      <c r="P5913" s="10"/>
      <c r="Q5913" s="10"/>
      <c r="R5913" s="10"/>
      <c r="S5913" s="10"/>
      <c r="T5913" s="10"/>
      <c r="U5913" s="10"/>
      <c r="V5913" s="10"/>
      <c r="W5913" s="10"/>
      <c r="X5913" s="10"/>
      <c r="Y5913" s="10"/>
      <c r="Z5913" s="10"/>
      <c r="AA5913" s="13"/>
    </row>
    <row r="5914" spans="1:27">
      <c r="A5914" s="13"/>
      <c r="B5914" s="13"/>
      <c r="C5914" s="10"/>
      <c r="D5914" s="10"/>
      <c r="E5914" s="10"/>
      <c r="F5914" s="10"/>
      <c r="G5914" s="10"/>
      <c r="H5914" s="10"/>
      <c r="I5914" s="10"/>
      <c r="J5914" s="10"/>
      <c r="K5914" s="10"/>
      <c r="L5914" s="10"/>
      <c r="M5914" s="10"/>
      <c r="N5914" s="10"/>
      <c r="O5914" s="10"/>
      <c r="P5914" s="10"/>
      <c r="Q5914" s="10"/>
      <c r="R5914" s="10"/>
      <c r="S5914" s="10"/>
      <c r="T5914" s="10"/>
      <c r="U5914" s="10"/>
      <c r="V5914" s="10"/>
      <c r="W5914" s="10"/>
      <c r="X5914" s="10"/>
      <c r="Y5914" s="10"/>
      <c r="Z5914" s="10"/>
      <c r="AA5914" s="13"/>
    </row>
    <row r="5915" spans="1:27">
      <c r="A5915" s="13"/>
      <c r="B5915" s="13"/>
      <c r="C5915" s="10"/>
      <c r="D5915" s="10"/>
      <c r="E5915" s="10"/>
      <c r="F5915" s="10"/>
      <c r="G5915" s="10"/>
      <c r="H5915" s="10"/>
      <c r="I5915" s="10"/>
      <c r="J5915" s="10"/>
      <c r="K5915" s="10"/>
      <c r="L5915" s="10"/>
      <c r="M5915" s="10"/>
      <c r="N5915" s="10"/>
      <c r="O5915" s="10"/>
      <c r="P5915" s="10"/>
      <c r="Q5915" s="10"/>
      <c r="R5915" s="10"/>
      <c r="S5915" s="10"/>
      <c r="T5915" s="10"/>
      <c r="U5915" s="10"/>
      <c r="V5915" s="10"/>
      <c r="W5915" s="10"/>
      <c r="X5915" s="10"/>
      <c r="Y5915" s="10"/>
      <c r="Z5915" s="10"/>
      <c r="AA5915" s="13"/>
    </row>
    <row r="5916" spans="1:27">
      <c r="A5916" s="13"/>
      <c r="B5916" s="13"/>
      <c r="C5916" s="10"/>
      <c r="D5916" s="10"/>
      <c r="E5916" s="10"/>
      <c r="F5916" s="10"/>
      <c r="G5916" s="10"/>
      <c r="H5916" s="10"/>
      <c r="I5916" s="10"/>
      <c r="J5916" s="10"/>
      <c r="K5916" s="10"/>
      <c r="L5916" s="10"/>
      <c r="M5916" s="10"/>
      <c r="N5916" s="10"/>
      <c r="O5916" s="10"/>
      <c r="P5916" s="10"/>
      <c r="Q5916" s="10"/>
      <c r="R5916" s="10"/>
      <c r="S5916" s="10"/>
      <c r="T5916" s="10"/>
      <c r="U5916" s="10"/>
      <c r="V5916" s="10"/>
      <c r="W5916" s="10"/>
      <c r="X5916" s="10"/>
      <c r="Y5916" s="10"/>
      <c r="Z5916" s="10"/>
      <c r="AA5916" s="13"/>
    </row>
    <row r="5917" spans="1:27">
      <c r="A5917" s="13"/>
      <c r="B5917" s="13"/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  <c r="O5917" s="10"/>
      <c r="P5917" s="10"/>
      <c r="Q5917" s="10"/>
      <c r="R5917" s="10"/>
      <c r="S5917" s="10"/>
      <c r="T5917" s="10"/>
      <c r="U5917" s="10"/>
      <c r="V5917" s="10"/>
      <c r="W5917" s="10"/>
      <c r="X5917" s="10"/>
      <c r="Y5917" s="10"/>
      <c r="Z5917" s="10"/>
      <c r="AA5917" s="13"/>
    </row>
    <row r="5918" spans="1:27">
      <c r="A5918" s="13"/>
      <c r="B5918" s="13"/>
      <c r="C5918" s="10"/>
      <c r="D5918" s="10"/>
      <c r="E5918" s="10"/>
      <c r="F5918" s="10"/>
      <c r="G5918" s="10"/>
      <c r="H5918" s="10"/>
      <c r="I5918" s="10"/>
      <c r="J5918" s="10"/>
      <c r="K5918" s="10"/>
      <c r="L5918" s="10"/>
      <c r="M5918" s="10"/>
      <c r="N5918" s="10"/>
      <c r="O5918" s="10"/>
      <c r="P5918" s="10"/>
      <c r="Q5918" s="10"/>
      <c r="R5918" s="10"/>
      <c r="S5918" s="10"/>
      <c r="T5918" s="10"/>
      <c r="U5918" s="10"/>
      <c r="V5918" s="10"/>
      <c r="W5918" s="10"/>
      <c r="X5918" s="10"/>
      <c r="Y5918" s="10"/>
      <c r="Z5918" s="10"/>
      <c r="AA5918" s="13"/>
    </row>
    <row r="5919" spans="1:27">
      <c r="A5919" s="13"/>
      <c r="B5919" s="13"/>
      <c r="C5919" s="10"/>
      <c r="D5919" s="10"/>
      <c r="E5919" s="10"/>
      <c r="F5919" s="10"/>
      <c r="G5919" s="10"/>
      <c r="H5919" s="10"/>
      <c r="I5919" s="10"/>
      <c r="J5919" s="10"/>
      <c r="K5919" s="10"/>
      <c r="L5919" s="10"/>
      <c r="M5919" s="10"/>
      <c r="N5919" s="10"/>
      <c r="O5919" s="10"/>
      <c r="P5919" s="10"/>
      <c r="Q5919" s="10"/>
      <c r="R5919" s="10"/>
      <c r="S5919" s="10"/>
      <c r="T5919" s="10"/>
      <c r="U5919" s="10"/>
      <c r="V5919" s="10"/>
      <c r="W5919" s="10"/>
      <c r="X5919" s="10"/>
      <c r="Y5919" s="10"/>
      <c r="Z5919" s="10"/>
      <c r="AA5919" s="13"/>
    </row>
    <row r="5920" spans="1:27">
      <c r="A5920" s="13"/>
      <c r="B5920" s="13"/>
      <c r="C5920" s="10"/>
      <c r="D5920" s="10"/>
      <c r="E5920" s="10"/>
      <c r="F5920" s="10"/>
      <c r="G5920" s="10"/>
      <c r="H5920" s="10"/>
      <c r="I5920" s="10"/>
      <c r="J5920" s="10"/>
      <c r="K5920" s="10"/>
      <c r="L5920" s="10"/>
      <c r="M5920" s="10"/>
      <c r="N5920" s="10"/>
      <c r="O5920" s="10"/>
      <c r="P5920" s="10"/>
      <c r="Q5920" s="10"/>
      <c r="R5920" s="10"/>
      <c r="S5920" s="10"/>
      <c r="T5920" s="10"/>
      <c r="U5920" s="10"/>
      <c r="V5920" s="10"/>
      <c r="W5920" s="10"/>
      <c r="X5920" s="10"/>
      <c r="Y5920" s="10"/>
      <c r="Z5920" s="10"/>
      <c r="AA5920" s="13"/>
    </row>
    <row r="5921" spans="1:27">
      <c r="A5921" s="13"/>
      <c r="B5921" s="13"/>
      <c r="C5921" s="10"/>
      <c r="D5921" s="10"/>
      <c r="E5921" s="10"/>
      <c r="F5921" s="10"/>
      <c r="G5921" s="10"/>
      <c r="H5921" s="10"/>
      <c r="I5921" s="10"/>
      <c r="J5921" s="10"/>
      <c r="K5921" s="10"/>
      <c r="L5921" s="10"/>
      <c r="M5921" s="10"/>
      <c r="N5921" s="10"/>
      <c r="O5921" s="10"/>
      <c r="P5921" s="10"/>
      <c r="Q5921" s="10"/>
      <c r="R5921" s="10"/>
      <c r="S5921" s="10"/>
      <c r="T5921" s="10"/>
      <c r="U5921" s="10"/>
      <c r="V5921" s="10"/>
      <c r="W5921" s="10"/>
      <c r="X5921" s="10"/>
      <c r="Y5921" s="10"/>
      <c r="Z5921" s="10"/>
      <c r="AA5921" s="13"/>
    </row>
    <row r="5922" spans="1:27">
      <c r="A5922" s="13"/>
      <c r="B5922" s="13"/>
      <c r="C5922" s="10"/>
      <c r="D5922" s="10"/>
      <c r="E5922" s="10"/>
      <c r="F5922" s="10"/>
      <c r="G5922" s="10"/>
      <c r="H5922" s="10"/>
      <c r="I5922" s="10"/>
      <c r="J5922" s="10"/>
      <c r="K5922" s="10"/>
      <c r="L5922" s="10"/>
      <c r="M5922" s="10"/>
      <c r="N5922" s="10"/>
      <c r="O5922" s="10"/>
      <c r="P5922" s="10"/>
      <c r="Q5922" s="10"/>
      <c r="R5922" s="10"/>
      <c r="S5922" s="10"/>
      <c r="T5922" s="10"/>
      <c r="U5922" s="10"/>
      <c r="V5922" s="10"/>
      <c r="W5922" s="10"/>
      <c r="X5922" s="10"/>
      <c r="Y5922" s="10"/>
      <c r="Z5922" s="10"/>
      <c r="AA5922" s="13"/>
    </row>
    <row r="5923" spans="1:27">
      <c r="A5923" s="13"/>
      <c r="B5923" s="13"/>
      <c r="C5923" s="10"/>
      <c r="D5923" s="10"/>
      <c r="E5923" s="10"/>
      <c r="F5923" s="10"/>
      <c r="G5923" s="10"/>
      <c r="H5923" s="10"/>
      <c r="I5923" s="10"/>
      <c r="J5923" s="10"/>
      <c r="K5923" s="10"/>
      <c r="L5923" s="10"/>
      <c r="M5923" s="10"/>
      <c r="N5923" s="10"/>
      <c r="O5923" s="10"/>
      <c r="P5923" s="10"/>
      <c r="Q5923" s="10"/>
      <c r="R5923" s="10"/>
      <c r="S5923" s="10"/>
      <c r="T5923" s="10"/>
      <c r="U5923" s="10"/>
      <c r="V5923" s="10"/>
      <c r="W5923" s="10"/>
      <c r="X5923" s="10"/>
      <c r="Y5923" s="10"/>
      <c r="Z5923" s="10"/>
      <c r="AA5923" s="13"/>
    </row>
    <row r="5924" spans="1:27">
      <c r="A5924" s="13"/>
      <c r="B5924" s="13"/>
      <c r="C5924" s="10"/>
      <c r="D5924" s="10"/>
      <c r="E5924" s="10"/>
      <c r="F5924" s="10"/>
      <c r="G5924" s="10"/>
      <c r="H5924" s="10"/>
      <c r="I5924" s="10"/>
      <c r="J5924" s="10"/>
      <c r="K5924" s="10"/>
      <c r="L5924" s="10"/>
      <c r="M5924" s="10"/>
      <c r="N5924" s="10"/>
      <c r="O5924" s="10"/>
      <c r="P5924" s="10"/>
      <c r="Q5924" s="10"/>
      <c r="R5924" s="10"/>
      <c r="S5924" s="10"/>
      <c r="T5924" s="10"/>
      <c r="U5924" s="10"/>
      <c r="V5924" s="10"/>
      <c r="W5924" s="10"/>
      <c r="X5924" s="10"/>
      <c r="Y5924" s="10"/>
      <c r="Z5924" s="10"/>
      <c r="AA5924" s="13"/>
    </row>
    <row r="5925" spans="1:27">
      <c r="A5925" s="13"/>
      <c r="B5925" s="13"/>
      <c r="C5925" s="10"/>
      <c r="D5925" s="10"/>
      <c r="E5925" s="10"/>
      <c r="F5925" s="10"/>
      <c r="G5925" s="10"/>
      <c r="H5925" s="10"/>
      <c r="I5925" s="10"/>
      <c r="J5925" s="10"/>
      <c r="K5925" s="10"/>
      <c r="L5925" s="10"/>
      <c r="M5925" s="10"/>
      <c r="N5925" s="10"/>
      <c r="O5925" s="10"/>
      <c r="P5925" s="10"/>
      <c r="Q5925" s="10"/>
      <c r="R5925" s="10"/>
      <c r="S5925" s="10"/>
      <c r="T5925" s="10"/>
      <c r="U5925" s="10"/>
      <c r="V5925" s="10"/>
      <c r="W5925" s="10"/>
      <c r="X5925" s="10"/>
      <c r="Y5925" s="10"/>
      <c r="Z5925" s="10"/>
      <c r="AA5925" s="13"/>
    </row>
    <row r="5926" spans="1:27">
      <c r="A5926" s="13"/>
      <c r="B5926" s="13"/>
      <c r="C5926" s="10"/>
      <c r="D5926" s="10"/>
      <c r="E5926" s="10"/>
      <c r="F5926" s="10"/>
      <c r="G5926" s="10"/>
      <c r="H5926" s="10"/>
      <c r="I5926" s="10"/>
      <c r="J5926" s="10"/>
      <c r="K5926" s="10"/>
      <c r="L5926" s="10"/>
      <c r="M5926" s="10"/>
      <c r="N5926" s="10"/>
      <c r="O5926" s="10"/>
      <c r="P5926" s="10"/>
      <c r="Q5926" s="10"/>
      <c r="R5926" s="10"/>
      <c r="S5926" s="10"/>
      <c r="T5926" s="10"/>
      <c r="U5926" s="10"/>
      <c r="V5926" s="10"/>
      <c r="W5926" s="10"/>
      <c r="X5926" s="10"/>
      <c r="Y5926" s="10"/>
      <c r="Z5926" s="10"/>
      <c r="AA5926" s="13"/>
    </row>
    <row r="5927" spans="1:27">
      <c r="A5927" s="13"/>
      <c r="B5927" s="13"/>
      <c r="C5927" s="10"/>
      <c r="D5927" s="10"/>
      <c r="E5927" s="10"/>
      <c r="F5927" s="10"/>
      <c r="G5927" s="10"/>
      <c r="H5927" s="10"/>
      <c r="I5927" s="10"/>
      <c r="J5927" s="10"/>
      <c r="K5927" s="10"/>
      <c r="L5927" s="10"/>
      <c r="M5927" s="10"/>
      <c r="N5927" s="10"/>
      <c r="O5927" s="10"/>
      <c r="P5927" s="10"/>
      <c r="Q5927" s="10"/>
      <c r="R5927" s="10"/>
      <c r="S5927" s="10"/>
      <c r="T5927" s="10"/>
      <c r="U5927" s="10"/>
      <c r="V5927" s="10"/>
      <c r="W5927" s="10"/>
      <c r="X5927" s="10"/>
      <c r="Y5927" s="10"/>
      <c r="Z5927" s="10"/>
      <c r="AA5927" s="13"/>
    </row>
    <row r="5928" spans="1:27">
      <c r="A5928" s="13"/>
      <c r="B5928" s="13"/>
      <c r="C5928" s="10"/>
      <c r="D5928" s="10"/>
      <c r="E5928" s="10"/>
      <c r="F5928" s="10"/>
      <c r="G5928" s="10"/>
      <c r="H5928" s="10"/>
      <c r="I5928" s="10"/>
      <c r="J5928" s="10"/>
      <c r="K5928" s="10"/>
      <c r="L5928" s="10"/>
      <c r="M5928" s="10"/>
      <c r="N5928" s="10"/>
      <c r="O5928" s="10"/>
      <c r="P5928" s="10"/>
      <c r="Q5928" s="10"/>
      <c r="R5928" s="10"/>
      <c r="S5928" s="10"/>
      <c r="T5928" s="10"/>
      <c r="U5928" s="10"/>
      <c r="V5928" s="10"/>
      <c r="W5928" s="10"/>
      <c r="X5928" s="10"/>
      <c r="Y5928" s="10"/>
      <c r="Z5928" s="10"/>
      <c r="AA5928" s="13"/>
    </row>
    <row r="5929" spans="1:27">
      <c r="A5929" s="13"/>
      <c r="B5929" s="13"/>
      <c r="C5929" s="10"/>
      <c r="D5929" s="10"/>
      <c r="E5929" s="10"/>
      <c r="F5929" s="10"/>
      <c r="G5929" s="10"/>
      <c r="H5929" s="10"/>
      <c r="I5929" s="10"/>
      <c r="J5929" s="10"/>
      <c r="K5929" s="10"/>
      <c r="L5929" s="10"/>
      <c r="M5929" s="10"/>
      <c r="N5929" s="10"/>
      <c r="O5929" s="10"/>
      <c r="P5929" s="10"/>
      <c r="Q5929" s="10"/>
      <c r="R5929" s="10"/>
      <c r="S5929" s="10"/>
      <c r="T5929" s="10"/>
      <c r="U5929" s="10"/>
      <c r="V5929" s="10"/>
      <c r="W5929" s="10"/>
      <c r="X5929" s="10"/>
      <c r="Y5929" s="10"/>
      <c r="Z5929" s="10"/>
      <c r="AA5929" s="13"/>
    </row>
    <row r="5930" spans="1:27">
      <c r="A5930" s="13"/>
      <c r="B5930" s="13"/>
      <c r="C5930" s="10"/>
      <c r="D5930" s="10"/>
      <c r="E5930" s="10"/>
      <c r="F5930" s="10"/>
      <c r="G5930" s="10"/>
      <c r="H5930" s="10"/>
      <c r="I5930" s="10"/>
      <c r="J5930" s="10"/>
      <c r="K5930" s="10"/>
      <c r="L5930" s="10"/>
      <c r="M5930" s="10"/>
      <c r="N5930" s="10"/>
      <c r="O5930" s="10"/>
      <c r="P5930" s="10"/>
      <c r="Q5930" s="10"/>
      <c r="R5930" s="10"/>
      <c r="S5930" s="10"/>
      <c r="T5930" s="10"/>
      <c r="U5930" s="10"/>
      <c r="V5930" s="10"/>
      <c r="W5930" s="10"/>
      <c r="X5930" s="10"/>
      <c r="Y5930" s="10"/>
      <c r="Z5930" s="10"/>
      <c r="AA5930" s="13"/>
    </row>
    <row r="5931" spans="1:27">
      <c r="A5931" s="13"/>
      <c r="B5931" s="13"/>
      <c r="C5931" s="10"/>
      <c r="D5931" s="10"/>
      <c r="E5931" s="10"/>
      <c r="F5931" s="10"/>
      <c r="G5931" s="10"/>
      <c r="H5931" s="10"/>
      <c r="I5931" s="10"/>
      <c r="J5931" s="10"/>
      <c r="K5931" s="10"/>
      <c r="L5931" s="10"/>
      <c r="M5931" s="10"/>
      <c r="N5931" s="10"/>
      <c r="O5931" s="10"/>
      <c r="P5931" s="10"/>
      <c r="Q5931" s="10"/>
      <c r="R5931" s="10"/>
      <c r="S5931" s="10"/>
      <c r="T5931" s="10"/>
      <c r="U5931" s="10"/>
      <c r="V5931" s="10"/>
      <c r="W5931" s="10"/>
      <c r="X5931" s="10"/>
      <c r="Y5931" s="10"/>
      <c r="Z5931" s="10"/>
      <c r="AA5931" s="13"/>
    </row>
    <row r="5932" spans="1:27">
      <c r="A5932" s="13"/>
      <c r="B5932" s="13"/>
      <c r="C5932" s="10"/>
      <c r="D5932" s="10"/>
      <c r="E5932" s="10"/>
      <c r="F5932" s="10"/>
      <c r="G5932" s="10"/>
      <c r="H5932" s="10"/>
      <c r="I5932" s="10"/>
      <c r="J5932" s="10"/>
      <c r="K5932" s="10"/>
      <c r="L5932" s="10"/>
      <c r="M5932" s="10"/>
      <c r="N5932" s="10"/>
      <c r="O5932" s="10"/>
      <c r="P5932" s="10"/>
      <c r="Q5932" s="10"/>
      <c r="R5932" s="10"/>
      <c r="S5932" s="10"/>
      <c r="T5932" s="10"/>
      <c r="U5932" s="10"/>
      <c r="V5932" s="10"/>
      <c r="W5932" s="10"/>
      <c r="X5932" s="10"/>
      <c r="Y5932" s="10"/>
      <c r="Z5932" s="10"/>
      <c r="AA5932" s="13"/>
    </row>
    <row r="5933" spans="1:27">
      <c r="A5933" s="13"/>
      <c r="B5933" s="13"/>
      <c r="C5933" s="10"/>
      <c r="D5933" s="10"/>
      <c r="E5933" s="10"/>
      <c r="F5933" s="10"/>
      <c r="G5933" s="10"/>
      <c r="H5933" s="10"/>
      <c r="I5933" s="10"/>
      <c r="J5933" s="10"/>
      <c r="K5933" s="10"/>
      <c r="L5933" s="10"/>
      <c r="M5933" s="10"/>
      <c r="N5933" s="10"/>
      <c r="O5933" s="10"/>
      <c r="P5933" s="10"/>
      <c r="Q5933" s="10"/>
      <c r="R5933" s="10"/>
      <c r="S5933" s="10"/>
      <c r="T5933" s="10"/>
      <c r="U5933" s="10"/>
      <c r="V5933" s="10"/>
      <c r="W5933" s="10"/>
      <c r="X5933" s="10"/>
      <c r="Y5933" s="10"/>
      <c r="Z5933" s="10"/>
      <c r="AA5933" s="13"/>
    </row>
    <row r="5934" spans="1:27">
      <c r="A5934" s="13"/>
      <c r="B5934" s="13"/>
      <c r="C5934" s="10"/>
      <c r="D5934" s="10"/>
      <c r="E5934" s="10"/>
      <c r="F5934" s="10"/>
      <c r="G5934" s="10"/>
      <c r="H5934" s="10"/>
      <c r="I5934" s="10"/>
      <c r="J5934" s="10"/>
      <c r="K5934" s="10"/>
      <c r="L5934" s="10"/>
      <c r="M5934" s="10"/>
      <c r="N5934" s="10"/>
      <c r="O5934" s="10"/>
      <c r="P5934" s="10"/>
      <c r="Q5934" s="10"/>
      <c r="R5934" s="10"/>
      <c r="S5934" s="10"/>
      <c r="T5934" s="10"/>
      <c r="U5934" s="10"/>
      <c r="V5934" s="10"/>
      <c r="W5934" s="10"/>
      <c r="X5934" s="10"/>
      <c r="Y5934" s="10"/>
      <c r="Z5934" s="10"/>
      <c r="AA5934" s="13"/>
    </row>
    <row r="5935" spans="1:27">
      <c r="A5935" s="13"/>
      <c r="B5935" s="13"/>
      <c r="C5935" s="10"/>
      <c r="D5935" s="10"/>
      <c r="E5935" s="10"/>
      <c r="F5935" s="10"/>
      <c r="G5935" s="10"/>
      <c r="H5935" s="10"/>
      <c r="I5935" s="10"/>
      <c r="J5935" s="10"/>
      <c r="K5935" s="10"/>
      <c r="L5935" s="10"/>
      <c r="M5935" s="10"/>
      <c r="N5935" s="10"/>
      <c r="O5935" s="10"/>
      <c r="P5935" s="10"/>
      <c r="Q5935" s="10"/>
      <c r="R5935" s="10"/>
      <c r="S5935" s="10"/>
      <c r="T5935" s="10"/>
      <c r="U5935" s="10"/>
      <c r="V5935" s="10"/>
      <c r="W5935" s="10"/>
      <c r="X5935" s="10"/>
      <c r="Y5935" s="10"/>
      <c r="Z5935" s="10"/>
      <c r="AA5935" s="13"/>
    </row>
    <row r="5936" spans="1:27">
      <c r="A5936" s="13"/>
      <c r="B5936" s="13"/>
      <c r="C5936" s="10"/>
      <c r="D5936" s="10"/>
      <c r="E5936" s="10"/>
      <c r="F5936" s="10"/>
      <c r="G5936" s="10"/>
      <c r="H5936" s="10"/>
      <c r="I5936" s="10"/>
      <c r="J5936" s="10"/>
      <c r="K5936" s="10"/>
      <c r="L5936" s="10"/>
      <c r="M5936" s="10"/>
      <c r="N5936" s="10"/>
      <c r="O5936" s="10"/>
      <c r="P5936" s="10"/>
      <c r="Q5936" s="10"/>
      <c r="R5936" s="10"/>
      <c r="S5936" s="10"/>
      <c r="T5936" s="10"/>
      <c r="U5936" s="10"/>
      <c r="V5936" s="10"/>
      <c r="W5936" s="10"/>
      <c r="X5936" s="10"/>
      <c r="Y5936" s="10"/>
      <c r="Z5936" s="10"/>
      <c r="AA5936" s="13"/>
    </row>
    <row r="5937" spans="1:27">
      <c r="A5937" s="13"/>
      <c r="B5937" s="13"/>
      <c r="C5937" s="10"/>
      <c r="D5937" s="10"/>
      <c r="E5937" s="10"/>
      <c r="F5937" s="10"/>
      <c r="G5937" s="10"/>
      <c r="H5937" s="10"/>
      <c r="I5937" s="10"/>
      <c r="J5937" s="10"/>
      <c r="K5937" s="10"/>
      <c r="L5937" s="10"/>
      <c r="M5937" s="10"/>
      <c r="N5937" s="10"/>
      <c r="O5937" s="10"/>
      <c r="P5937" s="10"/>
      <c r="Q5937" s="10"/>
      <c r="R5937" s="10"/>
      <c r="S5937" s="10"/>
      <c r="T5937" s="10"/>
      <c r="U5937" s="10"/>
      <c r="V5937" s="10"/>
      <c r="W5937" s="10"/>
      <c r="X5937" s="10"/>
      <c r="Y5937" s="10"/>
      <c r="Z5937" s="10"/>
      <c r="AA5937" s="13"/>
    </row>
    <row r="5938" spans="1:27">
      <c r="A5938" s="13"/>
      <c r="B5938" s="13"/>
      <c r="C5938" s="10"/>
      <c r="D5938" s="10"/>
      <c r="E5938" s="10"/>
      <c r="F5938" s="10"/>
      <c r="G5938" s="10"/>
      <c r="H5938" s="10"/>
      <c r="I5938" s="10"/>
      <c r="J5938" s="10"/>
      <c r="K5938" s="10"/>
      <c r="L5938" s="10"/>
      <c r="M5938" s="10"/>
      <c r="N5938" s="10"/>
      <c r="O5938" s="10"/>
      <c r="P5938" s="10"/>
      <c r="Q5938" s="10"/>
      <c r="R5938" s="10"/>
      <c r="S5938" s="10"/>
      <c r="T5938" s="10"/>
      <c r="U5938" s="10"/>
      <c r="V5938" s="10"/>
      <c r="W5938" s="10"/>
      <c r="X5938" s="10"/>
      <c r="Y5938" s="10"/>
      <c r="Z5938" s="10"/>
      <c r="AA5938" s="13"/>
    </row>
    <row r="5939" spans="1:27">
      <c r="A5939" s="13"/>
      <c r="B5939" s="13"/>
      <c r="C5939" s="10"/>
      <c r="D5939" s="10"/>
      <c r="E5939" s="10"/>
      <c r="F5939" s="10"/>
      <c r="G5939" s="10"/>
      <c r="H5939" s="10"/>
      <c r="I5939" s="10"/>
      <c r="J5939" s="10"/>
      <c r="K5939" s="10"/>
      <c r="L5939" s="10"/>
      <c r="M5939" s="10"/>
      <c r="N5939" s="10"/>
      <c r="O5939" s="10"/>
      <c r="P5939" s="10"/>
      <c r="Q5939" s="10"/>
      <c r="R5939" s="10"/>
      <c r="S5939" s="10"/>
      <c r="T5939" s="10"/>
      <c r="U5939" s="10"/>
      <c r="V5939" s="10"/>
      <c r="W5939" s="10"/>
      <c r="X5939" s="10"/>
      <c r="Y5939" s="10"/>
      <c r="Z5939" s="10"/>
      <c r="AA5939" s="13"/>
    </row>
    <row r="5940" spans="1:27">
      <c r="A5940" s="13"/>
      <c r="B5940" s="13"/>
      <c r="C5940" s="10"/>
      <c r="D5940" s="10"/>
      <c r="E5940" s="10"/>
      <c r="F5940" s="10"/>
      <c r="G5940" s="10"/>
      <c r="H5940" s="10"/>
      <c r="I5940" s="10"/>
      <c r="J5940" s="10"/>
      <c r="K5940" s="10"/>
      <c r="L5940" s="10"/>
      <c r="M5940" s="10"/>
      <c r="N5940" s="10"/>
      <c r="O5940" s="10"/>
      <c r="P5940" s="10"/>
      <c r="Q5940" s="10"/>
      <c r="R5940" s="10"/>
      <c r="S5940" s="10"/>
      <c r="T5940" s="10"/>
      <c r="U5940" s="10"/>
      <c r="V5940" s="10"/>
      <c r="W5940" s="10"/>
      <c r="X5940" s="10"/>
      <c r="Y5940" s="10"/>
      <c r="Z5940" s="10"/>
      <c r="AA5940" s="13"/>
    </row>
    <row r="5941" spans="1:27">
      <c r="A5941" s="13"/>
      <c r="B5941" s="13"/>
      <c r="C5941" s="10"/>
      <c r="D5941" s="10"/>
      <c r="E5941" s="10"/>
      <c r="F5941" s="10"/>
      <c r="G5941" s="10"/>
      <c r="H5941" s="10"/>
      <c r="I5941" s="10"/>
      <c r="J5941" s="10"/>
      <c r="K5941" s="10"/>
      <c r="L5941" s="10"/>
      <c r="M5941" s="10"/>
      <c r="N5941" s="10"/>
      <c r="O5941" s="10"/>
      <c r="P5941" s="10"/>
      <c r="Q5941" s="10"/>
      <c r="R5941" s="10"/>
      <c r="S5941" s="10"/>
      <c r="T5941" s="10"/>
      <c r="U5941" s="10"/>
      <c r="V5941" s="10"/>
      <c r="W5941" s="10"/>
      <c r="X5941" s="10"/>
      <c r="Y5941" s="10"/>
      <c r="Z5941" s="10"/>
      <c r="AA5941" s="13"/>
    </row>
    <row r="5942" spans="1:27">
      <c r="A5942" s="13"/>
      <c r="B5942" s="13"/>
      <c r="C5942" s="10"/>
      <c r="D5942" s="10"/>
      <c r="E5942" s="10"/>
      <c r="F5942" s="10"/>
      <c r="G5942" s="10"/>
      <c r="H5942" s="10"/>
      <c r="I5942" s="10"/>
      <c r="J5942" s="10"/>
      <c r="K5942" s="10"/>
      <c r="L5942" s="10"/>
      <c r="M5942" s="10"/>
      <c r="N5942" s="10"/>
      <c r="O5942" s="10"/>
      <c r="P5942" s="10"/>
      <c r="Q5942" s="10"/>
      <c r="R5942" s="10"/>
      <c r="S5942" s="10"/>
      <c r="T5942" s="10"/>
      <c r="U5942" s="10"/>
      <c r="V5942" s="10"/>
      <c r="W5942" s="10"/>
      <c r="X5942" s="10"/>
      <c r="Y5942" s="10"/>
      <c r="Z5942" s="10"/>
      <c r="AA5942" s="13"/>
    </row>
    <row r="5943" spans="1:27">
      <c r="A5943" s="13"/>
      <c r="B5943" s="13"/>
      <c r="C5943" s="10"/>
      <c r="D5943" s="10"/>
      <c r="E5943" s="10"/>
      <c r="F5943" s="10"/>
      <c r="G5943" s="10"/>
      <c r="H5943" s="10"/>
      <c r="I5943" s="10"/>
      <c r="J5943" s="10"/>
      <c r="K5943" s="10"/>
      <c r="L5943" s="10"/>
      <c r="M5943" s="10"/>
      <c r="N5943" s="10"/>
      <c r="O5943" s="10"/>
      <c r="P5943" s="10"/>
      <c r="Q5943" s="10"/>
      <c r="R5943" s="10"/>
      <c r="S5943" s="10"/>
      <c r="T5943" s="10"/>
      <c r="U5943" s="10"/>
      <c r="V5943" s="10"/>
      <c r="W5943" s="10"/>
      <c r="X5943" s="10"/>
      <c r="Y5943" s="10"/>
      <c r="Z5943" s="10"/>
      <c r="AA5943" s="13"/>
    </row>
    <row r="5944" spans="1:27">
      <c r="A5944" s="13"/>
      <c r="B5944" s="13"/>
      <c r="C5944" s="10"/>
      <c r="D5944" s="10"/>
      <c r="E5944" s="10"/>
      <c r="F5944" s="10"/>
      <c r="G5944" s="10"/>
      <c r="H5944" s="10"/>
      <c r="I5944" s="10"/>
      <c r="J5944" s="10"/>
      <c r="K5944" s="10"/>
      <c r="L5944" s="10"/>
      <c r="M5944" s="10"/>
      <c r="N5944" s="10"/>
      <c r="O5944" s="10"/>
      <c r="P5944" s="10"/>
      <c r="Q5944" s="10"/>
      <c r="R5944" s="10"/>
      <c r="S5944" s="10"/>
      <c r="T5944" s="10"/>
      <c r="U5944" s="10"/>
      <c r="V5944" s="10"/>
      <c r="W5944" s="10"/>
      <c r="X5944" s="10"/>
      <c r="Y5944" s="10"/>
      <c r="Z5944" s="10"/>
      <c r="AA5944" s="13"/>
    </row>
    <row r="5945" spans="1:27">
      <c r="A5945" s="13"/>
      <c r="B5945" s="13"/>
      <c r="C5945" s="10"/>
      <c r="D5945" s="10"/>
      <c r="E5945" s="10"/>
      <c r="F5945" s="10"/>
      <c r="G5945" s="10"/>
      <c r="H5945" s="10"/>
      <c r="I5945" s="10"/>
      <c r="J5945" s="10"/>
      <c r="K5945" s="10"/>
      <c r="L5945" s="10"/>
      <c r="M5945" s="10"/>
      <c r="N5945" s="10"/>
      <c r="O5945" s="10"/>
      <c r="P5945" s="10"/>
      <c r="Q5945" s="10"/>
      <c r="R5945" s="10"/>
      <c r="S5945" s="10"/>
      <c r="T5945" s="10"/>
      <c r="U5945" s="10"/>
      <c r="V5945" s="10"/>
      <c r="W5945" s="10"/>
      <c r="X5945" s="10"/>
      <c r="Y5945" s="10"/>
      <c r="Z5945" s="10"/>
      <c r="AA5945" s="13"/>
    </row>
    <row r="5946" spans="1:27">
      <c r="A5946" s="13"/>
      <c r="B5946" s="13"/>
      <c r="C5946" s="10"/>
      <c r="D5946" s="10"/>
      <c r="E5946" s="10"/>
      <c r="F5946" s="10"/>
      <c r="G5946" s="10"/>
      <c r="H5946" s="10"/>
      <c r="I5946" s="10"/>
      <c r="J5946" s="10"/>
      <c r="K5946" s="10"/>
      <c r="L5946" s="10"/>
      <c r="M5946" s="10"/>
      <c r="N5946" s="10"/>
      <c r="O5946" s="10"/>
      <c r="P5946" s="10"/>
      <c r="Q5946" s="10"/>
      <c r="R5946" s="10"/>
      <c r="S5946" s="10"/>
      <c r="T5946" s="10"/>
      <c r="U5946" s="10"/>
      <c r="V5946" s="10"/>
      <c r="W5946" s="10"/>
      <c r="X5946" s="10"/>
      <c r="Y5946" s="10"/>
      <c r="Z5946" s="10"/>
      <c r="AA5946" s="13"/>
    </row>
    <row r="5947" spans="1:27">
      <c r="A5947" s="13"/>
      <c r="B5947" s="13"/>
      <c r="C5947" s="10"/>
      <c r="D5947" s="10"/>
      <c r="E5947" s="10"/>
      <c r="F5947" s="10"/>
      <c r="G5947" s="10"/>
      <c r="H5947" s="10"/>
      <c r="I5947" s="10"/>
      <c r="J5947" s="10"/>
      <c r="K5947" s="10"/>
      <c r="L5947" s="10"/>
      <c r="M5947" s="10"/>
      <c r="N5947" s="10"/>
      <c r="O5947" s="10"/>
      <c r="P5947" s="10"/>
      <c r="Q5947" s="10"/>
      <c r="R5947" s="10"/>
      <c r="S5947" s="10"/>
      <c r="T5947" s="10"/>
      <c r="U5947" s="10"/>
      <c r="V5947" s="10"/>
      <c r="W5947" s="10"/>
      <c r="X5947" s="10"/>
      <c r="Y5947" s="10"/>
      <c r="Z5947" s="10"/>
      <c r="AA5947" s="13"/>
    </row>
    <row r="5948" spans="1:27">
      <c r="A5948" s="13"/>
      <c r="B5948" s="13"/>
      <c r="C5948" s="10"/>
      <c r="D5948" s="10"/>
      <c r="E5948" s="10"/>
      <c r="F5948" s="10"/>
      <c r="G5948" s="10"/>
      <c r="H5948" s="10"/>
      <c r="I5948" s="10"/>
      <c r="J5948" s="10"/>
      <c r="K5948" s="10"/>
      <c r="L5948" s="10"/>
      <c r="M5948" s="10"/>
      <c r="N5948" s="10"/>
      <c r="O5948" s="10"/>
      <c r="P5948" s="10"/>
      <c r="Q5948" s="10"/>
      <c r="R5948" s="10"/>
      <c r="S5948" s="10"/>
      <c r="T5948" s="10"/>
      <c r="U5948" s="10"/>
      <c r="V5948" s="10"/>
      <c r="W5948" s="10"/>
      <c r="X5948" s="10"/>
      <c r="Y5948" s="10"/>
      <c r="Z5948" s="10"/>
      <c r="AA5948" s="13"/>
    </row>
    <row r="5949" spans="1:27">
      <c r="A5949" s="13"/>
      <c r="B5949" s="13"/>
      <c r="C5949" s="10"/>
      <c r="D5949" s="10"/>
      <c r="E5949" s="10"/>
      <c r="F5949" s="10"/>
      <c r="G5949" s="10"/>
      <c r="H5949" s="10"/>
      <c r="I5949" s="10"/>
      <c r="J5949" s="10"/>
      <c r="K5949" s="10"/>
      <c r="L5949" s="10"/>
      <c r="M5949" s="10"/>
      <c r="N5949" s="10"/>
      <c r="O5949" s="10"/>
      <c r="P5949" s="10"/>
      <c r="Q5949" s="10"/>
      <c r="R5949" s="10"/>
      <c r="S5949" s="10"/>
      <c r="T5949" s="10"/>
      <c r="U5949" s="10"/>
      <c r="V5949" s="10"/>
      <c r="W5949" s="10"/>
      <c r="X5949" s="10"/>
      <c r="Y5949" s="10"/>
      <c r="Z5949" s="10"/>
      <c r="AA5949" s="13"/>
    </row>
    <row r="5950" spans="1:27">
      <c r="A5950" s="13"/>
      <c r="B5950" s="13"/>
      <c r="C5950" s="10"/>
      <c r="D5950" s="10"/>
      <c r="E5950" s="10"/>
      <c r="F5950" s="10"/>
      <c r="G5950" s="10"/>
      <c r="H5950" s="10"/>
      <c r="I5950" s="10"/>
      <c r="J5950" s="10"/>
      <c r="K5950" s="10"/>
      <c r="L5950" s="10"/>
      <c r="M5950" s="10"/>
      <c r="N5950" s="10"/>
      <c r="O5950" s="10"/>
      <c r="P5950" s="10"/>
      <c r="Q5950" s="10"/>
      <c r="R5950" s="10"/>
      <c r="S5950" s="10"/>
      <c r="T5950" s="10"/>
      <c r="U5950" s="10"/>
      <c r="V5950" s="10"/>
      <c r="W5950" s="10"/>
      <c r="X5950" s="10"/>
      <c r="Y5950" s="10"/>
      <c r="Z5950" s="10"/>
      <c r="AA5950" s="13"/>
    </row>
    <row r="5951" spans="1:27">
      <c r="A5951" s="13"/>
      <c r="B5951" s="13"/>
      <c r="C5951" s="10"/>
      <c r="D5951" s="10"/>
      <c r="E5951" s="10"/>
      <c r="F5951" s="10"/>
      <c r="G5951" s="10"/>
      <c r="H5951" s="10"/>
      <c r="I5951" s="10"/>
      <c r="J5951" s="10"/>
      <c r="K5951" s="10"/>
      <c r="L5951" s="10"/>
      <c r="M5951" s="10"/>
      <c r="N5951" s="10"/>
      <c r="O5951" s="10"/>
      <c r="P5951" s="10"/>
      <c r="Q5951" s="10"/>
      <c r="R5951" s="10"/>
      <c r="S5951" s="10"/>
      <c r="T5951" s="10"/>
      <c r="U5951" s="10"/>
      <c r="V5951" s="10"/>
      <c r="W5951" s="10"/>
      <c r="X5951" s="10"/>
      <c r="Y5951" s="10"/>
      <c r="Z5951" s="10"/>
      <c r="AA5951" s="13"/>
    </row>
    <row r="5952" spans="1:27">
      <c r="A5952" s="13"/>
      <c r="B5952" s="13"/>
      <c r="C5952" s="10"/>
      <c r="D5952" s="10"/>
      <c r="E5952" s="10"/>
      <c r="F5952" s="10"/>
      <c r="G5952" s="10"/>
      <c r="H5952" s="10"/>
      <c r="I5952" s="10"/>
      <c r="J5952" s="10"/>
      <c r="K5952" s="10"/>
      <c r="L5952" s="10"/>
      <c r="M5952" s="10"/>
      <c r="N5952" s="10"/>
      <c r="O5952" s="10"/>
      <c r="P5952" s="10"/>
      <c r="Q5952" s="10"/>
      <c r="R5952" s="10"/>
      <c r="S5952" s="10"/>
      <c r="T5952" s="10"/>
      <c r="U5952" s="10"/>
      <c r="V5952" s="10"/>
      <c r="W5952" s="10"/>
      <c r="X5952" s="10"/>
      <c r="Y5952" s="10"/>
      <c r="Z5952" s="10"/>
      <c r="AA5952" s="13"/>
    </row>
    <row r="5953" spans="1:27">
      <c r="A5953" s="13"/>
      <c r="B5953" s="13"/>
      <c r="C5953" s="10"/>
      <c r="D5953" s="10"/>
      <c r="E5953" s="10"/>
      <c r="F5953" s="10"/>
      <c r="G5953" s="10"/>
      <c r="H5953" s="10"/>
      <c r="I5953" s="10"/>
      <c r="J5953" s="10"/>
      <c r="K5953" s="10"/>
      <c r="L5953" s="10"/>
      <c r="M5953" s="10"/>
      <c r="N5953" s="10"/>
      <c r="O5953" s="10"/>
      <c r="P5953" s="10"/>
      <c r="Q5953" s="10"/>
      <c r="R5953" s="10"/>
      <c r="S5953" s="10"/>
      <c r="T5953" s="10"/>
      <c r="U5953" s="10"/>
      <c r="V5953" s="10"/>
      <c r="W5953" s="10"/>
      <c r="X5953" s="10"/>
      <c r="Y5953" s="10"/>
      <c r="Z5953" s="10"/>
      <c r="AA5953" s="13"/>
    </row>
    <row r="5954" spans="1:27">
      <c r="A5954" s="13"/>
      <c r="B5954" s="13"/>
      <c r="C5954" s="10"/>
      <c r="D5954" s="10"/>
      <c r="E5954" s="10"/>
      <c r="F5954" s="10"/>
      <c r="G5954" s="10"/>
      <c r="H5954" s="10"/>
      <c r="I5954" s="10"/>
      <c r="J5954" s="10"/>
      <c r="K5954" s="10"/>
      <c r="L5954" s="10"/>
      <c r="M5954" s="10"/>
      <c r="N5954" s="10"/>
      <c r="O5954" s="10"/>
      <c r="P5954" s="10"/>
      <c r="Q5954" s="10"/>
      <c r="R5954" s="10"/>
      <c r="S5954" s="10"/>
      <c r="T5954" s="10"/>
      <c r="U5954" s="10"/>
      <c r="V5954" s="10"/>
      <c r="W5954" s="10"/>
      <c r="X5954" s="10"/>
      <c r="Y5954" s="10"/>
      <c r="Z5954" s="10"/>
      <c r="AA5954" s="13"/>
    </row>
    <row r="5955" spans="1:27">
      <c r="A5955" s="13"/>
      <c r="B5955" s="13"/>
      <c r="C5955" s="10"/>
      <c r="D5955" s="10"/>
      <c r="E5955" s="10"/>
      <c r="F5955" s="10"/>
      <c r="G5955" s="10"/>
      <c r="H5955" s="10"/>
      <c r="I5955" s="10"/>
      <c r="J5955" s="10"/>
      <c r="K5955" s="10"/>
      <c r="L5955" s="10"/>
      <c r="M5955" s="10"/>
      <c r="N5955" s="10"/>
      <c r="O5955" s="10"/>
      <c r="P5955" s="10"/>
      <c r="Q5955" s="10"/>
      <c r="R5955" s="10"/>
      <c r="S5955" s="10"/>
      <c r="T5955" s="10"/>
      <c r="U5955" s="10"/>
      <c r="V5955" s="10"/>
      <c r="W5955" s="10"/>
      <c r="X5955" s="10"/>
      <c r="Y5955" s="10"/>
      <c r="Z5955" s="10"/>
      <c r="AA5955" s="13"/>
    </row>
    <row r="5956" spans="1:27">
      <c r="A5956" s="13"/>
      <c r="B5956" s="13"/>
      <c r="C5956" s="10"/>
      <c r="D5956" s="10"/>
      <c r="E5956" s="10"/>
      <c r="F5956" s="10"/>
      <c r="G5956" s="10"/>
      <c r="H5956" s="10"/>
      <c r="I5956" s="10"/>
      <c r="J5956" s="10"/>
      <c r="K5956" s="10"/>
      <c r="L5956" s="10"/>
      <c r="M5956" s="10"/>
      <c r="N5956" s="10"/>
      <c r="O5956" s="10"/>
      <c r="P5956" s="10"/>
      <c r="Q5956" s="10"/>
      <c r="R5956" s="10"/>
      <c r="S5956" s="10"/>
      <c r="T5956" s="10"/>
      <c r="U5956" s="10"/>
      <c r="V5956" s="10"/>
      <c r="W5956" s="10"/>
      <c r="X5956" s="10"/>
      <c r="Y5956" s="10"/>
      <c r="Z5956" s="10"/>
      <c r="AA5956" s="13"/>
    </row>
    <row r="5957" spans="1:27">
      <c r="A5957" s="13"/>
      <c r="B5957" s="13"/>
      <c r="C5957" s="10"/>
      <c r="D5957" s="10"/>
      <c r="E5957" s="10"/>
      <c r="F5957" s="10"/>
      <c r="G5957" s="10"/>
      <c r="H5957" s="10"/>
      <c r="I5957" s="10"/>
      <c r="J5957" s="10"/>
      <c r="K5957" s="10"/>
      <c r="L5957" s="10"/>
      <c r="M5957" s="10"/>
      <c r="N5957" s="10"/>
      <c r="O5957" s="10"/>
      <c r="P5957" s="10"/>
      <c r="Q5957" s="10"/>
      <c r="R5957" s="10"/>
      <c r="S5957" s="10"/>
      <c r="T5957" s="10"/>
      <c r="U5957" s="10"/>
      <c r="V5957" s="10"/>
      <c r="W5957" s="10"/>
      <c r="X5957" s="10"/>
      <c r="Y5957" s="10"/>
      <c r="Z5957" s="10"/>
      <c r="AA5957" s="13"/>
    </row>
    <row r="5958" spans="1:27">
      <c r="A5958" s="13"/>
      <c r="B5958" s="13"/>
      <c r="C5958" s="10"/>
      <c r="D5958" s="10"/>
      <c r="E5958" s="10"/>
      <c r="F5958" s="10"/>
      <c r="G5958" s="10"/>
      <c r="H5958" s="10"/>
      <c r="I5958" s="10"/>
      <c r="J5958" s="10"/>
      <c r="K5958" s="10"/>
      <c r="L5958" s="10"/>
      <c r="M5958" s="10"/>
      <c r="N5958" s="10"/>
      <c r="O5958" s="10"/>
      <c r="P5958" s="10"/>
      <c r="Q5958" s="10"/>
      <c r="R5958" s="10"/>
      <c r="S5958" s="10"/>
      <c r="T5958" s="10"/>
      <c r="U5958" s="10"/>
      <c r="V5958" s="10"/>
      <c r="W5958" s="10"/>
      <c r="X5958" s="10"/>
      <c r="Y5958" s="10"/>
      <c r="Z5958" s="10"/>
      <c r="AA5958" s="13"/>
    </row>
    <row r="5959" spans="1:27">
      <c r="A5959" s="13"/>
      <c r="B5959" s="13"/>
      <c r="C5959" s="10"/>
      <c r="D5959" s="10"/>
      <c r="E5959" s="10"/>
      <c r="F5959" s="10"/>
      <c r="G5959" s="10"/>
      <c r="H5959" s="10"/>
      <c r="I5959" s="10"/>
      <c r="J5959" s="10"/>
      <c r="K5959" s="10"/>
      <c r="L5959" s="10"/>
      <c r="M5959" s="10"/>
      <c r="N5959" s="10"/>
      <c r="O5959" s="10"/>
      <c r="P5959" s="10"/>
      <c r="Q5959" s="10"/>
      <c r="R5959" s="10"/>
      <c r="S5959" s="10"/>
      <c r="T5959" s="10"/>
      <c r="U5959" s="10"/>
      <c r="V5959" s="10"/>
      <c r="W5959" s="10"/>
      <c r="X5959" s="10"/>
      <c r="Y5959" s="10"/>
      <c r="Z5959" s="10"/>
      <c r="AA5959" s="13"/>
    </row>
    <row r="5960" spans="1:27">
      <c r="A5960" s="13"/>
      <c r="B5960" s="13"/>
      <c r="C5960" s="10"/>
      <c r="D5960" s="10"/>
      <c r="E5960" s="10"/>
      <c r="F5960" s="10"/>
      <c r="G5960" s="10"/>
      <c r="H5960" s="10"/>
      <c r="I5960" s="10"/>
      <c r="J5960" s="10"/>
      <c r="K5960" s="10"/>
      <c r="L5960" s="10"/>
      <c r="M5960" s="10"/>
      <c r="N5960" s="10"/>
      <c r="O5960" s="10"/>
      <c r="P5960" s="10"/>
      <c r="Q5960" s="10"/>
      <c r="R5960" s="10"/>
      <c r="S5960" s="10"/>
      <c r="T5960" s="10"/>
      <c r="U5960" s="10"/>
      <c r="V5960" s="10"/>
      <c r="W5960" s="10"/>
      <c r="X5960" s="10"/>
      <c r="Y5960" s="10"/>
      <c r="Z5960" s="10"/>
      <c r="AA5960" s="13"/>
    </row>
    <row r="5961" spans="1:27">
      <c r="A5961" s="13"/>
      <c r="B5961" s="13"/>
      <c r="C5961" s="10"/>
      <c r="D5961" s="10"/>
      <c r="E5961" s="10"/>
      <c r="F5961" s="10"/>
      <c r="G5961" s="10"/>
      <c r="H5961" s="10"/>
      <c r="I5961" s="10"/>
      <c r="J5961" s="10"/>
      <c r="K5961" s="10"/>
      <c r="L5961" s="10"/>
      <c r="M5961" s="10"/>
      <c r="N5961" s="10"/>
      <c r="O5961" s="10"/>
      <c r="P5961" s="10"/>
      <c r="Q5961" s="10"/>
      <c r="R5961" s="10"/>
      <c r="S5961" s="10"/>
      <c r="T5961" s="10"/>
      <c r="U5961" s="10"/>
      <c r="V5961" s="10"/>
      <c r="W5961" s="10"/>
      <c r="X5961" s="10"/>
      <c r="Y5961" s="10"/>
      <c r="Z5961" s="10"/>
      <c r="AA5961" s="13"/>
    </row>
    <row r="5962" spans="1:27">
      <c r="A5962" s="13"/>
      <c r="B5962" s="13"/>
      <c r="C5962" s="10"/>
      <c r="D5962" s="10"/>
      <c r="E5962" s="10"/>
      <c r="F5962" s="10"/>
      <c r="G5962" s="10"/>
      <c r="H5962" s="10"/>
      <c r="I5962" s="10"/>
      <c r="J5962" s="10"/>
      <c r="K5962" s="10"/>
      <c r="L5962" s="10"/>
      <c r="M5962" s="10"/>
      <c r="N5962" s="10"/>
      <c r="O5962" s="10"/>
      <c r="P5962" s="10"/>
      <c r="Q5962" s="10"/>
      <c r="R5962" s="10"/>
      <c r="S5962" s="10"/>
      <c r="T5962" s="10"/>
      <c r="U5962" s="10"/>
      <c r="V5962" s="10"/>
      <c r="W5962" s="10"/>
      <c r="X5962" s="10"/>
      <c r="Y5962" s="10"/>
      <c r="Z5962" s="10"/>
      <c r="AA5962" s="13"/>
    </row>
    <row r="5963" spans="1:27">
      <c r="A5963" s="13"/>
      <c r="B5963" s="13"/>
      <c r="C5963" s="10"/>
      <c r="D5963" s="10"/>
      <c r="E5963" s="10"/>
      <c r="F5963" s="10"/>
      <c r="G5963" s="10"/>
      <c r="H5963" s="10"/>
      <c r="I5963" s="10"/>
      <c r="J5963" s="10"/>
      <c r="K5963" s="10"/>
      <c r="L5963" s="10"/>
      <c r="M5963" s="10"/>
      <c r="N5963" s="10"/>
      <c r="O5963" s="10"/>
      <c r="P5963" s="10"/>
      <c r="Q5963" s="10"/>
      <c r="R5963" s="10"/>
      <c r="S5963" s="10"/>
      <c r="T5963" s="10"/>
      <c r="U5963" s="10"/>
      <c r="V5963" s="10"/>
      <c r="W5963" s="10"/>
      <c r="X5963" s="10"/>
      <c r="Y5963" s="10"/>
      <c r="Z5963" s="10"/>
      <c r="AA5963" s="13"/>
    </row>
    <row r="5964" spans="1:27">
      <c r="A5964" s="13"/>
      <c r="B5964" s="13"/>
      <c r="C5964" s="10"/>
      <c r="D5964" s="10"/>
      <c r="E5964" s="10"/>
      <c r="F5964" s="10"/>
      <c r="G5964" s="10"/>
      <c r="H5964" s="10"/>
      <c r="I5964" s="10"/>
      <c r="J5964" s="10"/>
      <c r="K5964" s="10"/>
      <c r="L5964" s="10"/>
      <c r="M5964" s="10"/>
      <c r="N5964" s="10"/>
      <c r="O5964" s="10"/>
      <c r="P5964" s="10"/>
      <c r="Q5964" s="10"/>
      <c r="R5964" s="10"/>
      <c r="S5964" s="10"/>
      <c r="T5964" s="10"/>
      <c r="U5964" s="10"/>
      <c r="V5964" s="10"/>
      <c r="W5964" s="10"/>
      <c r="X5964" s="10"/>
      <c r="Y5964" s="10"/>
      <c r="Z5964" s="10"/>
      <c r="AA5964" s="13"/>
    </row>
    <row r="5965" spans="1:27">
      <c r="A5965" s="13"/>
      <c r="B5965" s="13"/>
      <c r="C5965" s="10"/>
      <c r="D5965" s="10"/>
      <c r="E5965" s="10"/>
      <c r="F5965" s="10"/>
      <c r="G5965" s="10"/>
      <c r="H5965" s="10"/>
      <c r="I5965" s="10"/>
      <c r="J5965" s="10"/>
      <c r="K5965" s="10"/>
      <c r="L5965" s="10"/>
      <c r="M5965" s="10"/>
      <c r="N5965" s="10"/>
      <c r="O5965" s="10"/>
      <c r="P5965" s="10"/>
      <c r="Q5965" s="10"/>
      <c r="R5965" s="10"/>
      <c r="S5965" s="10"/>
      <c r="T5965" s="10"/>
      <c r="U5965" s="10"/>
      <c r="V5965" s="10"/>
      <c r="W5965" s="10"/>
      <c r="X5965" s="10"/>
      <c r="Y5965" s="10"/>
      <c r="Z5965" s="10"/>
      <c r="AA5965" s="13"/>
    </row>
    <row r="5966" spans="1:27">
      <c r="A5966" s="13"/>
      <c r="B5966" s="13"/>
      <c r="C5966" s="10"/>
      <c r="D5966" s="10"/>
      <c r="E5966" s="10"/>
      <c r="F5966" s="10"/>
      <c r="G5966" s="10"/>
      <c r="H5966" s="10"/>
      <c r="I5966" s="10"/>
      <c r="J5966" s="10"/>
      <c r="K5966" s="10"/>
      <c r="L5966" s="10"/>
      <c r="M5966" s="10"/>
      <c r="N5966" s="10"/>
      <c r="O5966" s="10"/>
      <c r="P5966" s="10"/>
      <c r="Q5966" s="10"/>
      <c r="R5966" s="10"/>
      <c r="S5966" s="10"/>
      <c r="T5966" s="10"/>
      <c r="U5966" s="10"/>
      <c r="V5966" s="10"/>
      <c r="W5966" s="10"/>
      <c r="X5966" s="10"/>
      <c r="Y5966" s="10"/>
      <c r="Z5966" s="10"/>
      <c r="AA5966" s="13"/>
    </row>
    <row r="5967" spans="1:27">
      <c r="A5967" s="13"/>
      <c r="B5967" s="13"/>
      <c r="C5967" s="10"/>
      <c r="D5967" s="10"/>
      <c r="E5967" s="10"/>
      <c r="F5967" s="10"/>
      <c r="G5967" s="10"/>
      <c r="H5967" s="10"/>
      <c r="I5967" s="10"/>
      <c r="J5967" s="10"/>
      <c r="K5967" s="10"/>
      <c r="L5967" s="10"/>
      <c r="M5967" s="10"/>
      <c r="N5967" s="10"/>
      <c r="O5967" s="10"/>
      <c r="P5967" s="10"/>
      <c r="Q5967" s="10"/>
      <c r="R5967" s="10"/>
      <c r="S5967" s="10"/>
      <c r="T5967" s="10"/>
      <c r="U5967" s="10"/>
      <c r="V5967" s="10"/>
      <c r="W5967" s="10"/>
      <c r="X5967" s="10"/>
      <c r="Y5967" s="10"/>
      <c r="Z5967" s="10"/>
      <c r="AA5967" s="13"/>
    </row>
    <row r="5968" spans="1:27">
      <c r="A5968" s="13"/>
      <c r="B5968" s="13"/>
      <c r="C5968" s="10"/>
      <c r="D5968" s="10"/>
      <c r="E5968" s="10"/>
      <c r="F5968" s="10"/>
      <c r="G5968" s="10"/>
      <c r="H5968" s="10"/>
      <c r="I5968" s="10"/>
      <c r="J5968" s="10"/>
      <c r="K5968" s="10"/>
      <c r="L5968" s="10"/>
      <c r="M5968" s="10"/>
      <c r="N5968" s="10"/>
      <c r="O5968" s="10"/>
      <c r="P5968" s="10"/>
      <c r="Q5968" s="10"/>
      <c r="R5968" s="10"/>
      <c r="S5968" s="10"/>
      <c r="T5968" s="10"/>
      <c r="U5968" s="10"/>
      <c r="V5968" s="10"/>
      <c r="W5968" s="10"/>
      <c r="X5968" s="10"/>
      <c r="Y5968" s="10"/>
      <c r="Z5968" s="10"/>
      <c r="AA5968" s="13"/>
    </row>
    <row r="5969" spans="1:27">
      <c r="A5969" s="13"/>
      <c r="B5969" s="13"/>
      <c r="C5969" s="10"/>
      <c r="D5969" s="10"/>
      <c r="E5969" s="10"/>
      <c r="F5969" s="10"/>
      <c r="G5969" s="10"/>
      <c r="H5969" s="10"/>
      <c r="I5969" s="10"/>
      <c r="J5969" s="10"/>
      <c r="K5969" s="10"/>
      <c r="L5969" s="10"/>
      <c r="M5969" s="10"/>
      <c r="N5969" s="10"/>
      <c r="O5969" s="10"/>
      <c r="P5969" s="10"/>
      <c r="Q5969" s="10"/>
      <c r="R5969" s="10"/>
      <c r="S5969" s="10"/>
      <c r="T5969" s="10"/>
      <c r="U5969" s="10"/>
      <c r="V5969" s="10"/>
      <c r="W5969" s="10"/>
      <c r="X5969" s="10"/>
      <c r="Y5969" s="10"/>
      <c r="Z5969" s="10"/>
      <c r="AA5969" s="13"/>
    </row>
    <row r="5970" spans="1:27">
      <c r="A5970" s="13"/>
      <c r="B5970" s="13"/>
      <c r="C5970" s="10"/>
      <c r="D5970" s="10"/>
      <c r="E5970" s="10"/>
      <c r="F5970" s="10"/>
      <c r="G5970" s="10"/>
      <c r="H5970" s="10"/>
      <c r="I5970" s="10"/>
      <c r="J5970" s="10"/>
      <c r="K5970" s="10"/>
      <c r="L5970" s="10"/>
      <c r="M5970" s="10"/>
      <c r="N5970" s="10"/>
      <c r="O5970" s="10"/>
      <c r="P5970" s="10"/>
      <c r="Q5970" s="10"/>
      <c r="R5970" s="10"/>
      <c r="S5970" s="10"/>
      <c r="T5970" s="10"/>
      <c r="U5970" s="10"/>
      <c r="V5970" s="10"/>
      <c r="W5970" s="10"/>
      <c r="X5970" s="10"/>
      <c r="Y5970" s="10"/>
      <c r="Z5970" s="10"/>
      <c r="AA5970" s="13"/>
    </row>
    <row r="5971" spans="1:27">
      <c r="A5971" s="13"/>
      <c r="B5971" s="13"/>
      <c r="C5971" s="10"/>
      <c r="D5971" s="10"/>
      <c r="E5971" s="10"/>
      <c r="F5971" s="10"/>
      <c r="G5971" s="10"/>
      <c r="H5971" s="10"/>
      <c r="I5971" s="10"/>
      <c r="J5971" s="10"/>
      <c r="K5971" s="10"/>
      <c r="L5971" s="10"/>
      <c r="M5971" s="10"/>
      <c r="N5971" s="10"/>
      <c r="O5971" s="10"/>
      <c r="P5971" s="10"/>
      <c r="Q5971" s="10"/>
      <c r="R5971" s="10"/>
      <c r="S5971" s="10"/>
      <c r="T5971" s="10"/>
      <c r="U5971" s="10"/>
      <c r="V5971" s="10"/>
      <c r="W5971" s="10"/>
      <c r="X5971" s="10"/>
      <c r="Y5971" s="10"/>
      <c r="Z5971" s="10"/>
      <c r="AA5971" s="13"/>
    </row>
    <row r="5972" spans="1:27">
      <c r="A5972" s="13"/>
      <c r="B5972" s="13"/>
      <c r="C5972" s="10"/>
      <c r="D5972" s="10"/>
      <c r="E5972" s="10"/>
      <c r="F5972" s="10"/>
      <c r="G5972" s="10"/>
      <c r="H5972" s="10"/>
      <c r="I5972" s="10"/>
      <c r="J5972" s="10"/>
      <c r="K5972" s="10"/>
      <c r="L5972" s="10"/>
      <c r="M5972" s="10"/>
      <c r="N5972" s="10"/>
      <c r="O5972" s="10"/>
      <c r="P5972" s="10"/>
      <c r="Q5972" s="10"/>
      <c r="R5972" s="10"/>
      <c r="S5972" s="10"/>
      <c r="T5972" s="10"/>
      <c r="U5972" s="10"/>
      <c r="V5972" s="10"/>
      <c r="W5972" s="10"/>
      <c r="X5972" s="10"/>
      <c r="Y5972" s="10"/>
      <c r="Z5972" s="10"/>
      <c r="AA5972" s="13"/>
    </row>
    <row r="5973" spans="1:27">
      <c r="A5973" s="13"/>
      <c r="B5973" s="13"/>
      <c r="C5973" s="10"/>
      <c r="D5973" s="10"/>
      <c r="E5973" s="10"/>
      <c r="F5973" s="10"/>
      <c r="G5973" s="10"/>
      <c r="H5973" s="10"/>
      <c r="I5973" s="10"/>
      <c r="J5973" s="10"/>
      <c r="K5973" s="10"/>
      <c r="L5973" s="10"/>
      <c r="M5973" s="10"/>
      <c r="N5973" s="10"/>
      <c r="O5973" s="10"/>
      <c r="P5973" s="10"/>
      <c r="Q5973" s="10"/>
      <c r="R5973" s="10"/>
      <c r="S5973" s="10"/>
      <c r="T5973" s="10"/>
      <c r="U5973" s="10"/>
      <c r="V5973" s="10"/>
      <c r="W5973" s="10"/>
      <c r="X5973" s="10"/>
      <c r="Y5973" s="10"/>
      <c r="Z5973" s="10"/>
      <c r="AA5973" s="13"/>
    </row>
    <row r="5974" spans="1:27">
      <c r="A5974" s="13"/>
      <c r="B5974" s="13"/>
      <c r="C5974" s="10"/>
      <c r="D5974" s="10"/>
      <c r="E5974" s="10"/>
      <c r="F5974" s="10"/>
      <c r="G5974" s="10"/>
      <c r="H5974" s="10"/>
      <c r="I5974" s="10"/>
      <c r="J5974" s="10"/>
      <c r="K5974" s="10"/>
      <c r="L5974" s="10"/>
      <c r="M5974" s="10"/>
      <c r="N5974" s="10"/>
      <c r="O5974" s="10"/>
      <c r="P5974" s="10"/>
      <c r="Q5974" s="10"/>
      <c r="R5974" s="10"/>
      <c r="S5974" s="10"/>
      <c r="T5974" s="10"/>
      <c r="U5974" s="10"/>
      <c r="V5974" s="10"/>
      <c r="W5974" s="10"/>
      <c r="X5974" s="10"/>
      <c r="Y5974" s="10"/>
      <c r="Z5974" s="10"/>
      <c r="AA5974" s="13"/>
    </row>
    <row r="5975" spans="1:27">
      <c r="A5975" s="13"/>
      <c r="B5975" s="13"/>
      <c r="C5975" s="10"/>
      <c r="D5975" s="10"/>
      <c r="E5975" s="10"/>
      <c r="F5975" s="10"/>
      <c r="G5975" s="10"/>
      <c r="H5975" s="10"/>
      <c r="I5975" s="10"/>
      <c r="J5975" s="10"/>
      <c r="K5975" s="10"/>
      <c r="L5975" s="10"/>
      <c r="M5975" s="10"/>
      <c r="N5975" s="10"/>
      <c r="O5975" s="10"/>
      <c r="P5975" s="10"/>
      <c r="Q5975" s="10"/>
      <c r="R5975" s="10"/>
      <c r="S5975" s="10"/>
      <c r="T5975" s="10"/>
      <c r="U5975" s="10"/>
      <c r="V5975" s="10"/>
      <c r="W5975" s="10"/>
      <c r="X5975" s="10"/>
      <c r="Y5975" s="10"/>
      <c r="Z5975" s="10"/>
      <c r="AA5975" s="13"/>
    </row>
    <row r="5976" spans="1:27">
      <c r="A5976" s="13"/>
      <c r="B5976" s="13"/>
      <c r="C5976" s="10"/>
      <c r="D5976" s="10"/>
      <c r="E5976" s="10"/>
      <c r="F5976" s="10"/>
      <c r="G5976" s="10"/>
      <c r="H5976" s="10"/>
      <c r="I5976" s="10"/>
      <c r="J5976" s="10"/>
      <c r="K5976" s="10"/>
      <c r="L5976" s="10"/>
      <c r="M5976" s="10"/>
      <c r="N5976" s="10"/>
      <c r="O5976" s="10"/>
      <c r="P5976" s="10"/>
      <c r="Q5976" s="10"/>
      <c r="R5976" s="10"/>
      <c r="S5976" s="10"/>
      <c r="T5976" s="10"/>
      <c r="U5976" s="10"/>
      <c r="V5976" s="10"/>
      <c r="W5976" s="10"/>
      <c r="X5976" s="10"/>
      <c r="Y5976" s="10"/>
      <c r="Z5976" s="10"/>
      <c r="AA5976" s="13"/>
    </row>
    <row r="5977" spans="1:27">
      <c r="A5977" s="13"/>
      <c r="B5977" s="13"/>
      <c r="C5977" s="10"/>
      <c r="D5977" s="10"/>
      <c r="E5977" s="10"/>
      <c r="F5977" s="10"/>
      <c r="G5977" s="10"/>
      <c r="H5977" s="10"/>
      <c r="I5977" s="10"/>
      <c r="J5977" s="10"/>
      <c r="K5977" s="10"/>
      <c r="L5977" s="10"/>
      <c r="M5977" s="10"/>
      <c r="N5977" s="10"/>
      <c r="O5977" s="10"/>
      <c r="P5977" s="10"/>
      <c r="Q5977" s="10"/>
      <c r="R5977" s="10"/>
      <c r="S5977" s="10"/>
      <c r="T5977" s="10"/>
      <c r="U5977" s="10"/>
      <c r="V5977" s="10"/>
      <c r="W5977" s="10"/>
      <c r="X5977" s="10"/>
      <c r="Y5977" s="10"/>
      <c r="Z5977" s="10"/>
      <c r="AA5977" s="13"/>
    </row>
    <row r="5978" spans="1:27">
      <c r="A5978" s="13"/>
      <c r="B5978" s="13"/>
      <c r="C5978" s="10"/>
      <c r="D5978" s="10"/>
      <c r="E5978" s="10"/>
      <c r="F5978" s="10"/>
      <c r="G5978" s="10"/>
      <c r="H5978" s="10"/>
      <c r="I5978" s="10"/>
      <c r="J5978" s="10"/>
      <c r="K5978" s="10"/>
      <c r="L5978" s="10"/>
      <c r="M5978" s="10"/>
      <c r="N5978" s="10"/>
      <c r="O5978" s="10"/>
      <c r="P5978" s="10"/>
      <c r="Q5978" s="10"/>
      <c r="R5978" s="10"/>
      <c r="S5978" s="10"/>
      <c r="T5978" s="10"/>
      <c r="U5978" s="10"/>
      <c r="V5978" s="10"/>
      <c r="W5978" s="10"/>
      <c r="X5978" s="10"/>
      <c r="Y5978" s="10"/>
      <c r="Z5978" s="10"/>
      <c r="AA5978" s="13"/>
    </row>
    <row r="5979" spans="1:27">
      <c r="A5979" s="13"/>
      <c r="B5979" s="13"/>
      <c r="C5979" s="10"/>
      <c r="D5979" s="10"/>
      <c r="E5979" s="10"/>
      <c r="F5979" s="10"/>
      <c r="G5979" s="10"/>
      <c r="H5979" s="10"/>
      <c r="I5979" s="10"/>
      <c r="J5979" s="10"/>
      <c r="K5979" s="10"/>
      <c r="L5979" s="10"/>
      <c r="M5979" s="10"/>
      <c r="N5979" s="10"/>
      <c r="O5979" s="10"/>
      <c r="P5979" s="10"/>
      <c r="Q5979" s="10"/>
      <c r="R5979" s="10"/>
      <c r="S5979" s="10"/>
      <c r="T5979" s="10"/>
      <c r="U5979" s="10"/>
      <c r="V5979" s="10"/>
      <c r="W5979" s="10"/>
      <c r="X5979" s="10"/>
      <c r="Y5979" s="10"/>
      <c r="Z5979" s="10"/>
      <c r="AA5979" s="13"/>
    </row>
    <row r="5980" spans="1:27">
      <c r="A5980" s="13"/>
      <c r="B5980" s="13"/>
      <c r="C5980" s="10"/>
      <c r="D5980" s="10"/>
      <c r="E5980" s="10"/>
      <c r="F5980" s="10"/>
      <c r="G5980" s="10"/>
      <c r="H5980" s="10"/>
      <c r="I5980" s="10"/>
      <c r="J5980" s="10"/>
      <c r="K5980" s="10"/>
      <c r="L5980" s="10"/>
      <c r="M5980" s="10"/>
      <c r="N5980" s="10"/>
      <c r="O5980" s="10"/>
      <c r="P5980" s="10"/>
      <c r="Q5980" s="10"/>
      <c r="R5980" s="10"/>
      <c r="S5980" s="10"/>
      <c r="T5980" s="10"/>
      <c r="U5980" s="10"/>
      <c r="V5980" s="10"/>
      <c r="W5980" s="10"/>
      <c r="X5980" s="10"/>
      <c r="Y5980" s="10"/>
      <c r="Z5980" s="10"/>
      <c r="AA5980" s="13"/>
    </row>
    <row r="5981" spans="1:27">
      <c r="A5981" s="13"/>
      <c r="B5981" s="13"/>
      <c r="C5981" s="10"/>
      <c r="D5981" s="10"/>
      <c r="E5981" s="10"/>
      <c r="F5981" s="10"/>
      <c r="G5981" s="10"/>
      <c r="H5981" s="10"/>
      <c r="I5981" s="10"/>
      <c r="J5981" s="10"/>
      <c r="K5981" s="10"/>
      <c r="L5981" s="10"/>
      <c r="M5981" s="10"/>
      <c r="N5981" s="10"/>
      <c r="O5981" s="10"/>
      <c r="P5981" s="10"/>
      <c r="Q5981" s="10"/>
      <c r="R5981" s="10"/>
      <c r="S5981" s="10"/>
      <c r="T5981" s="10"/>
      <c r="U5981" s="10"/>
      <c r="V5981" s="10"/>
      <c r="W5981" s="10"/>
      <c r="X5981" s="10"/>
      <c r="Y5981" s="10"/>
      <c r="Z5981" s="10"/>
      <c r="AA5981" s="13"/>
    </row>
    <row r="5982" spans="1:27">
      <c r="A5982" s="13"/>
      <c r="B5982" s="13"/>
      <c r="C5982" s="10"/>
      <c r="D5982" s="10"/>
      <c r="E5982" s="10"/>
      <c r="F5982" s="10"/>
      <c r="G5982" s="10"/>
      <c r="H5982" s="10"/>
      <c r="I5982" s="10"/>
      <c r="J5982" s="10"/>
      <c r="K5982" s="10"/>
      <c r="L5982" s="10"/>
      <c r="M5982" s="10"/>
      <c r="N5982" s="10"/>
      <c r="O5982" s="10"/>
      <c r="P5982" s="10"/>
      <c r="Q5982" s="10"/>
      <c r="R5982" s="10"/>
      <c r="S5982" s="10"/>
      <c r="T5982" s="10"/>
      <c r="U5982" s="10"/>
      <c r="V5982" s="10"/>
      <c r="W5982" s="10"/>
      <c r="X5982" s="10"/>
      <c r="Y5982" s="10"/>
      <c r="Z5982" s="10"/>
      <c r="AA5982" s="13"/>
    </row>
    <row r="5983" spans="1:27">
      <c r="A5983" s="13"/>
      <c r="B5983" s="13"/>
      <c r="C5983" s="10"/>
      <c r="D5983" s="10"/>
      <c r="E5983" s="10"/>
      <c r="F5983" s="10"/>
      <c r="G5983" s="10"/>
      <c r="H5983" s="10"/>
      <c r="I5983" s="10"/>
      <c r="J5983" s="10"/>
      <c r="K5983" s="10"/>
      <c r="L5983" s="10"/>
      <c r="M5983" s="10"/>
      <c r="N5983" s="10"/>
      <c r="O5983" s="10"/>
      <c r="P5983" s="10"/>
      <c r="Q5983" s="10"/>
      <c r="R5983" s="10"/>
      <c r="S5983" s="10"/>
      <c r="T5983" s="10"/>
      <c r="U5983" s="10"/>
      <c r="V5983" s="10"/>
      <c r="W5983" s="10"/>
      <c r="X5983" s="10"/>
      <c r="Y5983" s="10"/>
      <c r="Z5983" s="10"/>
      <c r="AA5983" s="13"/>
    </row>
    <row r="5984" spans="1:27">
      <c r="A5984" s="13"/>
      <c r="B5984" s="13"/>
      <c r="C5984" s="10"/>
      <c r="D5984" s="10"/>
      <c r="E5984" s="10"/>
      <c r="F5984" s="10"/>
      <c r="G5984" s="10"/>
      <c r="H5984" s="10"/>
      <c r="I5984" s="10"/>
      <c r="J5984" s="10"/>
      <c r="K5984" s="10"/>
      <c r="L5984" s="10"/>
      <c r="M5984" s="10"/>
      <c r="N5984" s="10"/>
      <c r="O5984" s="10"/>
      <c r="P5984" s="10"/>
      <c r="Q5984" s="10"/>
      <c r="R5984" s="10"/>
      <c r="S5984" s="10"/>
      <c r="T5984" s="10"/>
      <c r="U5984" s="10"/>
      <c r="V5984" s="10"/>
      <c r="W5984" s="10"/>
      <c r="X5984" s="10"/>
      <c r="Y5984" s="10"/>
      <c r="Z5984" s="10"/>
      <c r="AA5984" s="13"/>
    </row>
    <row r="5985" spans="1:27">
      <c r="A5985" s="13"/>
      <c r="B5985" s="13"/>
      <c r="C5985" s="10"/>
      <c r="D5985" s="10"/>
      <c r="E5985" s="10"/>
      <c r="F5985" s="10"/>
      <c r="G5985" s="10"/>
      <c r="H5985" s="10"/>
      <c r="I5985" s="10"/>
      <c r="J5985" s="10"/>
      <c r="K5985" s="10"/>
      <c r="L5985" s="10"/>
      <c r="M5985" s="10"/>
      <c r="N5985" s="10"/>
      <c r="O5985" s="10"/>
      <c r="P5985" s="10"/>
      <c r="Q5985" s="10"/>
      <c r="R5985" s="10"/>
      <c r="S5985" s="10"/>
      <c r="T5985" s="10"/>
      <c r="U5985" s="10"/>
      <c r="V5985" s="10"/>
      <c r="W5985" s="10"/>
      <c r="X5985" s="10"/>
      <c r="Y5985" s="10"/>
      <c r="Z5985" s="10"/>
      <c r="AA5985" s="13"/>
    </row>
    <row r="5986" spans="1:27">
      <c r="A5986" s="13"/>
      <c r="B5986" s="13"/>
      <c r="C5986" s="10"/>
      <c r="D5986" s="10"/>
      <c r="E5986" s="10"/>
      <c r="F5986" s="10"/>
      <c r="G5986" s="10"/>
      <c r="H5986" s="10"/>
      <c r="I5986" s="10"/>
      <c r="J5986" s="10"/>
      <c r="K5986" s="10"/>
      <c r="L5986" s="10"/>
      <c r="M5986" s="10"/>
      <c r="N5986" s="10"/>
      <c r="O5986" s="10"/>
      <c r="P5986" s="10"/>
      <c r="Q5986" s="10"/>
      <c r="R5986" s="10"/>
      <c r="S5986" s="10"/>
      <c r="T5986" s="10"/>
      <c r="U5986" s="10"/>
      <c r="V5986" s="10"/>
      <c r="W5986" s="10"/>
      <c r="X5986" s="10"/>
      <c r="Y5986" s="10"/>
      <c r="Z5986" s="10"/>
      <c r="AA5986" s="13"/>
    </row>
    <row r="5987" spans="1:27">
      <c r="A5987" s="13"/>
      <c r="B5987" s="13"/>
      <c r="C5987" s="10"/>
      <c r="D5987" s="10"/>
      <c r="E5987" s="10"/>
      <c r="F5987" s="10"/>
      <c r="G5987" s="10"/>
      <c r="H5987" s="10"/>
      <c r="I5987" s="10"/>
      <c r="J5987" s="10"/>
      <c r="K5987" s="10"/>
      <c r="L5987" s="10"/>
      <c r="M5987" s="10"/>
      <c r="N5987" s="10"/>
      <c r="O5987" s="10"/>
      <c r="P5987" s="10"/>
      <c r="Q5987" s="10"/>
      <c r="R5987" s="10"/>
      <c r="S5987" s="10"/>
      <c r="T5987" s="10"/>
      <c r="U5987" s="10"/>
      <c r="V5987" s="10"/>
      <c r="W5987" s="10"/>
      <c r="X5987" s="10"/>
      <c r="Y5987" s="10"/>
      <c r="Z5987" s="10"/>
      <c r="AA5987" s="13"/>
    </row>
    <row r="5988" spans="1:27">
      <c r="A5988" s="13"/>
      <c r="B5988" s="13"/>
      <c r="C5988" s="10"/>
      <c r="D5988" s="10"/>
      <c r="E5988" s="10"/>
      <c r="F5988" s="10"/>
      <c r="G5988" s="10"/>
      <c r="H5988" s="10"/>
      <c r="I5988" s="10"/>
      <c r="J5988" s="10"/>
      <c r="K5988" s="10"/>
      <c r="L5988" s="10"/>
      <c r="M5988" s="10"/>
      <c r="N5988" s="10"/>
      <c r="O5988" s="10"/>
      <c r="P5988" s="10"/>
      <c r="Q5988" s="10"/>
      <c r="R5988" s="10"/>
      <c r="S5988" s="10"/>
      <c r="T5988" s="10"/>
      <c r="U5988" s="10"/>
      <c r="V5988" s="10"/>
      <c r="W5988" s="10"/>
      <c r="X5988" s="10"/>
      <c r="Y5988" s="10"/>
      <c r="Z5988" s="10"/>
      <c r="AA5988" s="13"/>
    </row>
    <row r="5989" spans="1:27">
      <c r="A5989" s="13"/>
      <c r="B5989" s="13"/>
      <c r="C5989" s="10"/>
      <c r="D5989" s="10"/>
      <c r="E5989" s="10"/>
      <c r="F5989" s="10"/>
      <c r="G5989" s="10"/>
      <c r="H5989" s="10"/>
      <c r="I5989" s="10"/>
      <c r="J5989" s="10"/>
      <c r="K5989" s="10"/>
      <c r="L5989" s="10"/>
      <c r="M5989" s="10"/>
      <c r="N5989" s="10"/>
      <c r="O5989" s="10"/>
      <c r="P5989" s="10"/>
      <c r="Q5989" s="10"/>
      <c r="R5989" s="10"/>
      <c r="S5989" s="10"/>
      <c r="T5989" s="10"/>
      <c r="U5989" s="10"/>
      <c r="V5989" s="10"/>
      <c r="W5989" s="10"/>
      <c r="X5989" s="10"/>
      <c r="Y5989" s="10"/>
      <c r="Z5989" s="10"/>
      <c r="AA5989" s="13"/>
    </row>
    <row r="5990" spans="1:27">
      <c r="A5990" s="13"/>
      <c r="B5990" s="13"/>
      <c r="C5990" s="10"/>
      <c r="D5990" s="10"/>
      <c r="E5990" s="10"/>
      <c r="F5990" s="10"/>
      <c r="G5990" s="10"/>
      <c r="H5990" s="10"/>
      <c r="I5990" s="10"/>
      <c r="J5990" s="10"/>
      <c r="K5990" s="10"/>
      <c r="L5990" s="10"/>
      <c r="M5990" s="10"/>
      <c r="N5990" s="10"/>
      <c r="O5990" s="10"/>
      <c r="P5990" s="10"/>
      <c r="Q5990" s="10"/>
      <c r="R5990" s="10"/>
      <c r="S5990" s="10"/>
      <c r="T5990" s="10"/>
      <c r="U5990" s="10"/>
      <c r="V5990" s="10"/>
      <c r="W5990" s="10"/>
      <c r="X5990" s="10"/>
      <c r="Y5990" s="10"/>
      <c r="Z5990" s="10"/>
      <c r="AA5990" s="13"/>
    </row>
    <row r="5991" spans="1:27">
      <c r="A5991" s="13"/>
      <c r="B5991" s="13"/>
      <c r="C5991" s="10"/>
      <c r="D5991" s="10"/>
      <c r="E5991" s="10"/>
      <c r="F5991" s="10"/>
      <c r="G5991" s="10"/>
      <c r="H5991" s="10"/>
      <c r="I5991" s="10"/>
      <c r="J5991" s="10"/>
      <c r="K5991" s="10"/>
      <c r="L5991" s="10"/>
      <c r="M5991" s="10"/>
      <c r="N5991" s="10"/>
      <c r="O5991" s="10"/>
      <c r="P5991" s="10"/>
      <c r="Q5991" s="10"/>
      <c r="R5991" s="10"/>
      <c r="S5991" s="10"/>
      <c r="T5991" s="10"/>
      <c r="U5991" s="10"/>
      <c r="V5991" s="10"/>
      <c r="W5991" s="10"/>
      <c r="X5991" s="10"/>
      <c r="Y5991" s="10"/>
      <c r="Z5991" s="10"/>
      <c r="AA5991" s="13"/>
    </row>
    <row r="5992" spans="1:27">
      <c r="A5992" s="13"/>
      <c r="B5992" s="13"/>
      <c r="C5992" s="10"/>
      <c r="D5992" s="10"/>
      <c r="E5992" s="10"/>
      <c r="F5992" s="10"/>
      <c r="G5992" s="10"/>
      <c r="H5992" s="10"/>
      <c r="I5992" s="10"/>
      <c r="J5992" s="10"/>
      <c r="K5992" s="10"/>
      <c r="L5992" s="10"/>
      <c r="M5992" s="10"/>
      <c r="N5992" s="10"/>
      <c r="O5992" s="10"/>
      <c r="P5992" s="10"/>
      <c r="Q5992" s="10"/>
      <c r="R5992" s="10"/>
      <c r="S5992" s="10"/>
      <c r="T5992" s="10"/>
      <c r="U5992" s="10"/>
      <c r="V5992" s="10"/>
      <c r="W5992" s="10"/>
      <c r="X5992" s="10"/>
      <c r="Y5992" s="10"/>
      <c r="Z5992" s="10"/>
      <c r="AA5992" s="13"/>
    </row>
    <row r="5993" spans="1:27">
      <c r="A5993" s="13"/>
      <c r="B5993" s="13"/>
      <c r="C5993" s="10"/>
      <c r="D5993" s="10"/>
      <c r="E5993" s="10"/>
      <c r="F5993" s="10"/>
      <c r="G5993" s="10"/>
      <c r="H5993" s="10"/>
      <c r="I5993" s="10"/>
      <c r="J5993" s="10"/>
      <c r="K5993" s="10"/>
      <c r="L5993" s="10"/>
      <c r="M5993" s="10"/>
      <c r="N5993" s="10"/>
      <c r="O5993" s="10"/>
      <c r="P5993" s="10"/>
      <c r="Q5993" s="10"/>
      <c r="R5993" s="10"/>
      <c r="S5993" s="10"/>
      <c r="T5993" s="10"/>
      <c r="U5993" s="10"/>
      <c r="V5993" s="10"/>
      <c r="W5993" s="10"/>
      <c r="X5993" s="10"/>
      <c r="Y5993" s="10"/>
      <c r="Z5993" s="10"/>
      <c r="AA5993" s="13"/>
    </row>
    <row r="5994" spans="1:27">
      <c r="A5994" s="13"/>
      <c r="B5994" s="13"/>
      <c r="C5994" s="10"/>
      <c r="D5994" s="10"/>
      <c r="E5994" s="10"/>
      <c r="F5994" s="10"/>
      <c r="G5994" s="10"/>
      <c r="H5994" s="10"/>
      <c r="I5994" s="10"/>
      <c r="J5994" s="10"/>
      <c r="K5994" s="10"/>
      <c r="L5994" s="10"/>
      <c r="M5994" s="10"/>
      <c r="N5994" s="10"/>
      <c r="O5994" s="10"/>
      <c r="P5994" s="10"/>
      <c r="Q5994" s="10"/>
      <c r="R5994" s="10"/>
      <c r="S5994" s="10"/>
      <c r="T5994" s="10"/>
      <c r="U5994" s="10"/>
      <c r="V5994" s="10"/>
      <c r="W5994" s="10"/>
      <c r="X5994" s="10"/>
      <c r="Y5994" s="10"/>
      <c r="Z5994" s="10"/>
      <c r="AA5994" s="13"/>
    </row>
    <row r="5995" spans="1:27">
      <c r="A5995" s="13"/>
      <c r="B5995" s="13"/>
      <c r="C5995" s="10"/>
      <c r="D5995" s="10"/>
      <c r="E5995" s="10"/>
      <c r="F5995" s="10"/>
      <c r="G5995" s="10"/>
      <c r="H5995" s="10"/>
      <c r="I5995" s="10"/>
      <c r="J5995" s="10"/>
      <c r="K5995" s="10"/>
      <c r="L5995" s="10"/>
      <c r="M5995" s="10"/>
      <c r="N5995" s="10"/>
      <c r="O5995" s="10"/>
      <c r="P5995" s="10"/>
      <c r="Q5995" s="10"/>
      <c r="R5995" s="10"/>
      <c r="S5995" s="10"/>
      <c r="T5995" s="10"/>
      <c r="U5995" s="10"/>
      <c r="V5995" s="10"/>
      <c r="W5995" s="10"/>
      <c r="X5995" s="10"/>
      <c r="Y5995" s="10"/>
      <c r="Z5995" s="10"/>
      <c r="AA5995" s="13"/>
    </row>
    <row r="5996" spans="1:27">
      <c r="A5996" s="13"/>
      <c r="B5996" s="13"/>
      <c r="C5996" s="10"/>
      <c r="D5996" s="10"/>
      <c r="E5996" s="10"/>
      <c r="F5996" s="10"/>
      <c r="G5996" s="10"/>
      <c r="H5996" s="10"/>
      <c r="I5996" s="10"/>
      <c r="J5996" s="10"/>
      <c r="K5996" s="10"/>
      <c r="L5996" s="10"/>
      <c r="M5996" s="10"/>
      <c r="N5996" s="10"/>
      <c r="O5996" s="10"/>
      <c r="P5996" s="10"/>
      <c r="Q5996" s="10"/>
      <c r="R5996" s="10"/>
      <c r="S5996" s="10"/>
      <c r="T5996" s="10"/>
      <c r="U5996" s="10"/>
      <c r="V5996" s="10"/>
      <c r="W5996" s="10"/>
      <c r="X5996" s="10"/>
      <c r="Y5996" s="10"/>
      <c r="Z5996" s="10"/>
      <c r="AA5996" s="13"/>
    </row>
    <row r="5997" spans="1:27">
      <c r="A5997" s="13"/>
      <c r="B5997" s="13"/>
      <c r="C5997" s="10"/>
      <c r="D5997" s="10"/>
      <c r="E5997" s="10"/>
      <c r="F5997" s="10"/>
      <c r="G5997" s="10"/>
      <c r="H5997" s="10"/>
      <c r="I5997" s="10"/>
      <c r="J5997" s="10"/>
      <c r="K5997" s="10"/>
      <c r="L5997" s="10"/>
      <c r="M5997" s="10"/>
      <c r="N5997" s="10"/>
      <c r="O5997" s="10"/>
      <c r="P5997" s="10"/>
      <c r="Q5997" s="10"/>
      <c r="R5997" s="10"/>
      <c r="S5997" s="10"/>
      <c r="T5997" s="10"/>
      <c r="U5997" s="10"/>
      <c r="V5997" s="10"/>
      <c r="W5997" s="10"/>
      <c r="X5997" s="10"/>
      <c r="Y5997" s="10"/>
      <c r="Z5997" s="10"/>
      <c r="AA5997" s="13"/>
    </row>
    <row r="5998" spans="1:27">
      <c r="A5998" s="13"/>
      <c r="B5998" s="13"/>
      <c r="C5998" s="10"/>
      <c r="D5998" s="10"/>
      <c r="E5998" s="10"/>
      <c r="F5998" s="10"/>
      <c r="G5998" s="10"/>
      <c r="H5998" s="10"/>
      <c r="I5998" s="10"/>
      <c r="J5998" s="10"/>
      <c r="K5998" s="10"/>
      <c r="L5998" s="10"/>
      <c r="M5998" s="10"/>
      <c r="N5998" s="10"/>
      <c r="O5998" s="10"/>
      <c r="P5998" s="10"/>
      <c r="Q5998" s="10"/>
      <c r="R5998" s="10"/>
      <c r="S5998" s="10"/>
      <c r="T5998" s="10"/>
      <c r="U5998" s="10"/>
      <c r="V5998" s="10"/>
      <c r="W5998" s="10"/>
      <c r="X5998" s="10"/>
      <c r="Y5998" s="10"/>
      <c r="Z5998" s="10"/>
      <c r="AA5998" s="13"/>
    </row>
    <row r="5999" spans="1:27">
      <c r="A5999" s="13"/>
      <c r="B5999" s="13"/>
      <c r="C5999" s="10"/>
      <c r="D5999" s="10"/>
      <c r="E5999" s="10"/>
      <c r="F5999" s="10"/>
      <c r="G5999" s="10"/>
      <c r="H5999" s="10"/>
      <c r="I5999" s="10"/>
      <c r="J5999" s="10"/>
      <c r="K5999" s="10"/>
      <c r="L5999" s="10"/>
      <c r="M5999" s="10"/>
      <c r="N5999" s="10"/>
      <c r="O5999" s="10"/>
      <c r="P5999" s="10"/>
      <c r="Q5999" s="10"/>
      <c r="R5999" s="10"/>
      <c r="S5999" s="10"/>
      <c r="T5999" s="10"/>
      <c r="U5999" s="10"/>
      <c r="V5999" s="10"/>
      <c r="W5999" s="10"/>
      <c r="X5999" s="10"/>
      <c r="Y5999" s="10"/>
      <c r="Z5999" s="10"/>
      <c r="AA5999" s="13"/>
    </row>
    <row r="6000" spans="1:27">
      <c r="A6000" s="13"/>
      <c r="B6000" s="13"/>
      <c r="C6000" s="10"/>
      <c r="D6000" s="10"/>
      <c r="E6000" s="10"/>
      <c r="F6000" s="10"/>
      <c r="G6000" s="10"/>
      <c r="H6000" s="10"/>
      <c r="I6000" s="10"/>
      <c r="J6000" s="10"/>
      <c r="K6000" s="10"/>
      <c r="L6000" s="10"/>
      <c r="M6000" s="10"/>
      <c r="N6000" s="10"/>
      <c r="O6000" s="10"/>
      <c r="P6000" s="10"/>
      <c r="Q6000" s="10"/>
      <c r="R6000" s="10"/>
      <c r="S6000" s="10"/>
      <c r="T6000" s="10"/>
      <c r="U6000" s="10"/>
      <c r="V6000" s="10"/>
      <c r="W6000" s="10"/>
      <c r="X6000" s="10"/>
      <c r="Y6000" s="10"/>
      <c r="Z6000" s="10"/>
      <c r="AA6000" s="13"/>
    </row>
    <row r="6001" spans="1:27">
      <c r="A6001" s="13"/>
      <c r="B6001" s="13"/>
      <c r="C6001" s="10"/>
      <c r="D6001" s="10"/>
      <c r="E6001" s="10"/>
      <c r="F6001" s="10"/>
      <c r="G6001" s="10"/>
      <c r="H6001" s="10"/>
      <c r="I6001" s="10"/>
      <c r="J6001" s="10"/>
      <c r="K6001" s="10"/>
      <c r="L6001" s="10"/>
      <c r="M6001" s="10"/>
      <c r="N6001" s="10"/>
      <c r="O6001" s="10"/>
      <c r="P6001" s="10"/>
      <c r="Q6001" s="10"/>
      <c r="R6001" s="10"/>
      <c r="S6001" s="10"/>
      <c r="T6001" s="10"/>
      <c r="U6001" s="10"/>
      <c r="V6001" s="10"/>
      <c r="W6001" s="10"/>
      <c r="X6001" s="10"/>
      <c r="Y6001" s="10"/>
      <c r="Z6001" s="10"/>
      <c r="AA6001" s="13"/>
    </row>
    <row r="6002" spans="1:27">
      <c r="A6002" s="13"/>
      <c r="B6002" s="13"/>
      <c r="C6002" s="10"/>
      <c r="D6002" s="10"/>
      <c r="E6002" s="10"/>
      <c r="F6002" s="10"/>
      <c r="G6002" s="10"/>
      <c r="H6002" s="10"/>
      <c r="I6002" s="10"/>
      <c r="J6002" s="10"/>
      <c r="K6002" s="10"/>
      <c r="L6002" s="10"/>
      <c r="M6002" s="10"/>
      <c r="N6002" s="10"/>
      <c r="O6002" s="10"/>
      <c r="P6002" s="10"/>
      <c r="Q6002" s="10"/>
      <c r="R6002" s="10"/>
      <c r="S6002" s="10"/>
      <c r="T6002" s="10"/>
      <c r="U6002" s="10"/>
      <c r="V6002" s="10"/>
      <c r="W6002" s="10"/>
      <c r="X6002" s="10"/>
      <c r="Y6002" s="10"/>
      <c r="Z6002" s="10"/>
      <c r="AA6002" s="13"/>
    </row>
    <row r="6003" spans="1:27">
      <c r="A6003" s="13"/>
      <c r="B6003" s="13"/>
      <c r="C6003" s="10"/>
      <c r="D6003" s="10"/>
      <c r="E6003" s="10"/>
      <c r="F6003" s="10"/>
      <c r="G6003" s="10"/>
      <c r="H6003" s="10"/>
      <c r="I6003" s="10"/>
      <c r="J6003" s="10"/>
      <c r="K6003" s="10"/>
      <c r="L6003" s="10"/>
      <c r="M6003" s="10"/>
      <c r="N6003" s="10"/>
      <c r="O6003" s="10"/>
      <c r="P6003" s="10"/>
      <c r="Q6003" s="10"/>
      <c r="R6003" s="10"/>
      <c r="S6003" s="10"/>
      <c r="T6003" s="10"/>
      <c r="U6003" s="10"/>
      <c r="V6003" s="10"/>
      <c r="W6003" s="10"/>
      <c r="X6003" s="10"/>
      <c r="Y6003" s="10"/>
      <c r="Z6003" s="10"/>
      <c r="AA6003" s="13"/>
    </row>
    <row r="6004" spans="1:27">
      <c r="A6004" s="13"/>
      <c r="B6004" s="13"/>
      <c r="C6004" s="10"/>
      <c r="D6004" s="10"/>
      <c r="E6004" s="10"/>
      <c r="F6004" s="10"/>
      <c r="G6004" s="10"/>
      <c r="H6004" s="10"/>
      <c r="I6004" s="10"/>
      <c r="J6004" s="10"/>
      <c r="K6004" s="10"/>
      <c r="L6004" s="10"/>
      <c r="M6004" s="10"/>
      <c r="N6004" s="10"/>
      <c r="O6004" s="10"/>
      <c r="P6004" s="10"/>
      <c r="Q6004" s="10"/>
      <c r="R6004" s="10"/>
      <c r="S6004" s="10"/>
      <c r="T6004" s="10"/>
      <c r="U6004" s="10"/>
      <c r="V6004" s="10"/>
      <c r="W6004" s="10"/>
      <c r="X6004" s="10"/>
      <c r="Y6004" s="10"/>
      <c r="Z6004" s="10"/>
      <c r="AA6004" s="13"/>
    </row>
    <row r="6005" spans="1:27">
      <c r="A6005" s="13"/>
      <c r="B6005" s="13"/>
      <c r="C6005" s="10"/>
      <c r="D6005" s="10"/>
      <c r="E6005" s="10"/>
      <c r="F6005" s="10"/>
      <c r="G6005" s="10"/>
      <c r="H6005" s="10"/>
      <c r="I6005" s="10"/>
      <c r="J6005" s="10"/>
      <c r="K6005" s="10"/>
      <c r="L6005" s="10"/>
      <c r="M6005" s="10"/>
      <c r="N6005" s="10"/>
      <c r="O6005" s="10"/>
      <c r="P6005" s="10"/>
      <c r="Q6005" s="10"/>
      <c r="R6005" s="10"/>
      <c r="S6005" s="10"/>
      <c r="T6005" s="10"/>
      <c r="U6005" s="10"/>
      <c r="V6005" s="10"/>
      <c r="W6005" s="10"/>
      <c r="X6005" s="10"/>
      <c r="Y6005" s="10"/>
      <c r="Z6005" s="10"/>
      <c r="AA6005" s="13"/>
    </row>
    <row r="6006" spans="1:27">
      <c r="A6006" s="13"/>
      <c r="B6006" s="13"/>
      <c r="C6006" s="10"/>
      <c r="D6006" s="10"/>
      <c r="E6006" s="10"/>
      <c r="F6006" s="10"/>
      <c r="G6006" s="10"/>
      <c r="H6006" s="10"/>
      <c r="I6006" s="10"/>
      <c r="J6006" s="10"/>
      <c r="K6006" s="10"/>
      <c r="L6006" s="10"/>
      <c r="M6006" s="10"/>
      <c r="N6006" s="10"/>
      <c r="O6006" s="10"/>
      <c r="P6006" s="10"/>
      <c r="Q6006" s="10"/>
      <c r="R6006" s="10"/>
      <c r="S6006" s="10"/>
      <c r="T6006" s="10"/>
      <c r="U6006" s="10"/>
      <c r="V6006" s="10"/>
      <c r="W6006" s="10"/>
      <c r="X6006" s="10"/>
      <c r="Y6006" s="10"/>
      <c r="Z6006" s="10"/>
      <c r="AA6006" s="13"/>
    </row>
    <row r="6007" spans="1:27">
      <c r="A6007" s="13"/>
      <c r="B6007" s="13"/>
      <c r="C6007" s="10"/>
      <c r="D6007" s="10"/>
      <c r="E6007" s="10"/>
      <c r="F6007" s="10"/>
      <c r="G6007" s="10"/>
      <c r="H6007" s="10"/>
      <c r="I6007" s="10"/>
      <c r="J6007" s="10"/>
      <c r="K6007" s="10"/>
      <c r="L6007" s="10"/>
      <c r="M6007" s="10"/>
      <c r="N6007" s="10"/>
      <c r="O6007" s="10"/>
      <c r="P6007" s="10"/>
      <c r="Q6007" s="10"/>
      <c r="R6007" s="10"/>
      <c r="S6007" s="10"/>
      <c r="T6007" s="10"/>
      <c r="U6007" s="10"/>
      <c r="V6007" s="10"/>
      <c r="W6007" s="10"/>
      <c r="X6007" s="10"/>
      <c r="Y6007" s="10"/>
      <c r="Z6007" s="10"/>
      <c r="AA6007" s="13"/>
    </row>
    <row r="6008" spans="1:27">
      <c r="A6008" s="13"/>
      <c r="B6008" s="13"/>
      <c r="C6008" s="10"/>
      <c r="D6008" s="10"/>
      <c r="E6008" s="10"/>
      <c r="F6008" s="10"/>
      <c r="G6008" s="10"/>
      <c r="H6008" s="10"/>
      <c r="I6008" s="10"/>
      <c r="J6008" s="10"/>
      <c r="K6008" s="10"/>
      <c r="L6008" s="10"/>
      <c r="M6008" s="10"/>
      <c r="N6008" s="10"/>
      <c r="O6008" s="10"/>
      <c r="P6008" s="10"/>
      <c r="Q6008" s="10"/>
      <c r="R6008" s="10"/>
      <c r="S6008" s="10"/>
      <c r="T6008" s="10"/>
      <c r="U6008" s="10"/>
      <c r="V6008" s="10"/>
      <c r="W6008" s="10"/>
      <c r="X6008" s="10"/>
      <c r="Y6008" s="10"/>
      <c r="Z6008" s="10"/>
      <c r="AA6008" s="13"/>
    </row>
    <row r="6009" spans="1:27">
      <c r="A6009" s="13"/>
      <c r="B6009" s="13"/>
      <c r="C6009" s="10"/>
      <c r="D6009" s="10"/>
      <c r="E6009" s="10"/>
      <c r="F6009" s="10"/>
      <c r="G6009" s="10"/>
      <c r="H6009" s="10"/>
      <c r="I6009" s="10"/>
      <c r="J6009" s="10"/>
      <c r="K6009" s="10"/>
      <c r="L6009" s="10"/>
      <c r="M6009" s="10"/>
      <c r="N6009" s="10"/>
      <c r="O6009" s="10"/>
      <c r="P6009" s="10"/>
      <c r="Q6009" s="10"/>
      <c r="R6009" s="10"/>
      <c r="S6009" s="10"/>
      <c r="T6009" s="10"/>
      <c r="U6009" s="10"/>
      <c r="V6009" s="10"/>
      <c r="W6009" s="10"/>
      <c r="X6009" s="10"/>
      <c r="Y6009" s="10"/>
      <c r="Z6009" s="10"/>
      <c r="AA6009" s="13"/>
    </row>
    <row r="6010" spans="1:27">
      <c r="A6010" s="13"/>
      <c r="B6010" s="13"/>
      <c r="C6010" s="10"/>
      <c r="D6010" s="10"/>
      <c r="E6010" s="10"/>
      <c r="F6010" s="10"/>
      <c r="G6010" s="10"/>
      <c r="H6010" s="10"/>
      <c r="I6010" s="10"/>
      <c r="J6010" s="10"/>
      <c r="K6010" s="10"/>
      <c r="L6010" s="10"/>
      <c r="M6010" s="10"/>
      <c r="N6010" s="10"/>
      <c r="O6010" s="10"/>
      <c r="P6010" s="10"/>
      <c r="Q6010" s="10"/>
      <c r="R6010" s="10"/>
      <c r="S6010" s="10"/>
      <c r="T6010" s="10"/>
      <c r="U6010" s="10"/>
      <c r="V6010" s="10"/>
      <c r="W6010" s="10"/>
      <c r="X6010" s="10"/>
      <c r="Y6010" s="10"/>
      <c r="Z6010" s="10"/>
      <c r="AA6010" s="13"/>
    </row>
    <row r="6011" spans="1:27">
      <c r="A6011" s="13"/>
      <c r="B6011" s="13"/>
      <c r="C6011" s="10"/>
      <c r="D6011" s="10"/>
      <c r="E6011" s="10"/>
      <c r="F6011" s="10"/>
      <c r="G6011" s="10"/>
      <c r="H6011" s="10"/>
      <c r="I6011" s="10"/>
      <c r="J6011" s="10"/>
      <c r="K6011" s="10"/>
      <c r="L6011" s="10"/>
      <c r="M6011" s="10"/>
      <c r="N6011" s="10"/>
      <c r="O6011" s="10"/>
      <c r="P6011" s="10"/>
      <c r="Q6011" s="10"/>
      <c r="R6011" s="10"/>
      <c r="S6011" s="10"/>
      <c r="T6011" s="10"/>
      <c r="U6011" s="10"/>
      <c r="V6011" s="10"/>
      <c r="W6011" s="10"/>
      <c r="X6011" s="10"/>
      <c r="Y6011" s="10"/>
      <c r="Z6011" s="10"/>
      <c r="AA6011" s="13"/>
    </row>
    <row r="6012" spans="1:27">
      <c r="A6012" s="13"/>
      <c r="B6012" s="13"/>
      <c r="C6012" s="10"/>
      <c r="D6012" s="10"/>
      <c r="E6012" s="10"/>
      <c r="F6012" s="10"/>
      <c r="G6012" s="10"/>
      <c r="H6012" s="10"/>
      <c r="I6012" s="10"/>
      <c r="J6012" s="10"/>
      <c r="K6012" s="10"/>
      <c r="L6012" s="10"/>
      <c r="M6012" s="10"/>
      <c r="N6012" s="10"/>
      <c r="O6012" s="10"/>
      <c r="P6012" s="10"/>
      <c r="Q6012" s="10"/>
      <c r="R6012" s="10"/>
      <c r="S6012" s="10"/>
      <c r="T6012" s="10"/>
      <c r="U6012" s="10"/>
      <c r="V6012" s="10"/>
      <c r="W6012" s="10"/>
      <c r="X6012" s="10"/>
      <c r="Y6012" s="10"/>
      <c r="Z6012" s="10"/>
      <c r="AA6012" s="13"/>
    </row>
    <row r="6013" spans="1:27">
      <c r="A6013" s="13"/>
      <c r="B6013" s="13"/>
      <c r="C6013" s="10"/>
      <c r="D6013" s="10"/>
      <c r="E6013" s="10"/>
      <c r="F6013" s="10"/>
      <c r="G6013" s="10"/>
      <c r="H6013" s="10"/>
      <c r="I6013" s="10"/>
      <c r="J6013" s="10"/>
      <c r="K6013" s="10"/>
      <c r="L6013" s="10"/>
      <c r="M6013" s="10"/>
      <c r="N6013" s="10"/>
      <c r="O6013" s="10"/>
      <c r="P6013" s="10"/>
      <c r="Q6013" s="10"/>
      <c r="R6013" s="10"/>
      <c r="S6013" s="10"/>
      <c r="T6013" s="10"/>
      <c r="U6013" s="10"/>
      <c r="V6013" s="10"/>
      <c r="W6013" s="10"/>
      <c r="X6013" s="10"/>
      <c r="Y6013" s="10"/>
      <c r="Z6013" s="10"/>
      <c r="AA6013" s="13"/>
    </row>
    <row r="6014" spans="1:27">
      <c r="A6014" s="13"/>
      <c r="B6014" s="13"/>
      <c r="C6014" s="10"/>
      <c r="D6014" s="10"/>
      <c r="E6014" s="10"/>
      <c r="F6014" s="10"/>
      <c r="G6014" s="10"/>
      <c r="H6014" s="10"/>
      <c r="I6014" s="10"/>
      <c r="J6014" s="10"/>
      <c r="K6014" s="10"/>
      <c r="L6014" s="10"/>
      <c r="M6014" s="10"/>
      <c r="N6014" s="10"/>
      <c r="O6014" s="10"/>
      <c r="P6014" s="10"/>
      <c r="Q6014" s="10"/>
      <c r="R6014" s="10"/>
      <c r="S6014" s="10"/>
      <c r="T6014" s="10"/>
      <c r="U6014" s="10"/>
      <c r="V6014" s="10"/>
      <c r="W6014" s="10"/>
      <c r="X6014" s="10"/>
      <c r="Y6014" s="10"/>
      <c r="Z6014" s="10"/>
      <c r="AA6014" s="13"/>
    </row>
    <row r="6015" spans="1:27">
      <c r="A6015" s="13"/>
      <c r="B6015" s="13"/>
      <c r="C6015" s="10"/>
      <c r="D6015" s="10"/>
      <c r="E6015" s="10"/>
      <c r="F6015" s="10"/>
      <c r="G6015" s="10"/>
      <c r="H6015" s="10"/>
      <c r="I6015" s="10"/>
      <c r="J6015" s="10"/>
      <c r="K6015" s="10"/>
      <c r="L6015" s="10"/>
      <c r="M6015" s="10"/>
      <c r="N6015" s="10"/>
      <c r="O6015" s="10"/>
      <c r="P6015" s="10"/>
      <c r="Q6015" s="10"/>
      <c r="R6015" s="10"/>
      <c r="S6015" s="10"/>
      <c r="T6015" s="10"/>
      <c r="U6015" s="10"/>
      <c r="V6015" s="10"/>
      <c r="W6015" s="10"/>
      <c r="X6015" s="10"/>
      <c r="Y6015" s="10"/>
      <c r="Z6015" s="10"/>
      <c r="AA6015" s="13"/>
    </row>
    <row r="6016" spans="1:27">
      <c r="A6016" s="13"/>
      <c r="B6016" s="13"/>
      <c r="C6016" s="10"/>
      <c r="D6016" s="10"/>
      <c r="E6016" s="10"/>
      <c r="F6016" s="10"/>
      <c r="G6016" s="10"/>
      <c r="H6016" s="10"/>
      <c r="I6016" s="10"/>
      <c r="J6016" s="10"/>
      <c r="K6016" s="10"/>
      <c r="L6016" s="10"/>
      <c r="M6016" s="10"/>
      <c r="N6016" s="10"/>
      <c r="O6016" s="10"/>
      <c r="P6016" s="10"/>
      <c r="Q6016" s="10"/>
      <c r="R6016" s="10"/>
      <c r="S6016" s="10"/>
      <c r="T6016" s="10"/>
      <c r="U6016" s="10"/>
      <c r="V6016" s="10"/>
      <c r="W6016" s="10"/>
      <c r="X6016" s="10"/>
      <c r="Y6016" s="10"/>
      <c r="Z6016" s="10"/>
      <c r="AA6016" s="13"/>
    </row>
    <row r="6017" spans="1:27">
      <c r="A6017" s="13"/>
      <c r="B6017" s="13"/>
      <c r="C6017" s="10"/>
      <c r="D6017" s="10"/>
      <c r="E6017" s="10"/>
      <c r="F6017" s="10"/>
      <c r="G6017" s="10"/>
      <c r="H6017" s="10"/>
      <c r="I6017" s="10"/>
      <c r="J6017" s="10"/>
      <c r="K6017" s="10"/>
      <c r="L6017" s="10"/>
      <c r="M6017" s="10"/>
      <c r="N6017" s="10"/>
      <c r="O6017" s="10"/>
      <c r="P6017" s="10"/>
      <c r="Q6017" s="10"/>
      <c r="R6017" s="10"/>
      <c r="S6017" s="10"/>
      <c r="T6017" s="10"/>
      <c r="U6017" s="10"/>
      <c r="V6017" s="10"/>
      <c r="W6017" s="10"/>
      <c r="X6017" s="10"/>
      <c r="Y6017" s="10"/>
      <c r="Z6017" s="10"/>
      <c r="AA6017" s="13"/>
    </row>
    <row r="6018" spans="1:27">
      <c r="A6018" s="13"/>
      <c r="B6018" s="13"/>
      <c r="C6018" s="10"/>
      <c r="D6018" s="10"/>
      <c r="E6018" s="10"/>
      <c r="F6018" s="10"/>
      <c r="G6018" s="10"/>
      <c r="H6018" s="10"/>
      <c r="I6018" s="10"/>
      <c r="J6018" s="10"/>
      <c r="K6018" s="10"/>
      <c r="L6018" s="10"/>
      <c r="M6018" s="10"/>
      <c r="N6018" s="10"/>
      <c r="O6018" s="10"/>
      <c r="P6018" s="10"/>
      <c r="Q6018" s="10"/>
      <c r="R6018" s="10"/>
      <c r="S6018" s="10"/>
      <c r="T6018" s="10"/>
      <c r="U6018" s="10"/>
      <c r="V6018" s="10"/>
      <c r="W6018" s="10"/>
      <c r="X6018" s="10"/>
      <c r="Y6018" s="10"/>
      <c r="Z6018" s="10"/>
      <c r="AA6018" s="13"/>
    </row>
    <row r="6019" spans="1:27">
      <c r="A6019" s="13"/>
      <c r="B6019" s="13"/>
      <c r="C6019" s="10"/>
      <c r="D6019" s="10"/>
      <c r="E6019" s="10"/>
      <c r="F6019" s="10"/>
      <c r="G6019" s="10"/>
      <c r="H6019" s="10"/>
      <c r="I6019" s="10"/>
      <c r="J6019" s="10"/>
      <c r="K6019" s="10"/>
      <c r="L6019" s="10"/>
      <c r="M6019" s="10"/>
      <c r="N6019" s="10"/>
      <c r="O6019" s="10"/>
      <c r="P6019" s="10"/>
      <c r="Q6019" s="10"/>
      <c r="R6019" s="10"/>
      <c r="S6019" s="10"/>
      <c r="T6019" s="10"/>
      <c r="U6019" s="10"/>
      <c r="V6019" s="10"/>
      <c r="W6019" s="10"/>
      <c r="X6019" s="10"/>
      <c r="Y6019" s="10"/>
      <c r="Z6019" s="10"/>
      <c r="AA6019" s="13"/>
    </row>
    <row r="6020" spans="1:27">
      <c r="A6020" s="13"/>
      <c r="B6020" s="13"/>
      <c r="C6020" s="10"/>
      <c r="D6020" s="10"/>
      <c r="E6020" s="10"/>
      <c r="F6020" s="10"/>
      <c r="G6020" s="10"/>
      <c r="H6020" s="10"/>
      <c r="I6020" s="10"/>
      <c r="J6020" s="10"/>
      <c r="K6020" s="10"/>
      <c r="L6020" s="10"/>
      <c r="M6020" s="10"/>
      <c r="N6020" s="10"/>
      <c r="O6020" s="10"/>
      <c r="P6020" s="10"/>
      <c r="Q6020" s="10"/>
      <c r="R6020" s="10"/>
      <c r="S6020" s="10"/>
      <c r="T6020" s="10"/>
      <c r="U6020" s="10"/>
      <c r="V6020" s="10"/>
      <c r="W6020" s="10"/>
      <c r="X6020" s="10"/>
      <c r="Y6020" s="10"/>
      <c r="Z6020" s="10"/>
      <c r="AA6020" s="13"/>
    </row>
    <row r="6021" spans="1:27">
      <c r="A6021" s="13"/>
      <c r="B6021" s="13"/>
      <c r="C6021" s="10"/>
      <c r="D6021" s="10"/>
      <c r="E6021" s="10"/>
      <c r="F6021" s="10"/>
      <c r="G6021" s="10"/>
      <c r="H6021" s="10"/>
      <c r="I6021" s="10"/>
      <c r="J6021" s="10"/>
      <c r="K6021" s="10"/>
      <c r="L6021" s="10"/>
      <c r="M6021" s="10"/>
      <c r="N6021" s="10"/>
      <c r="O6021" s="10"/>
      <c r="P6021" s="10"/>
      <c r="Q6021" s="10"/>
      <c r="R6021" s="10"/>
      <c r="S6021" s="10"/>
      <c r="T6021" s="10"/>
      <c r="U6021" s="10"/>
      <c r="V6021" s="10"/>
      <c r="W6021" s="10"/>
      <c r="X6021" s="10"/>
      <c r="Y6021" s="10"/>
      <c r="Z6021" s="10"/>
      <c r="AA6021" s="13"/>
    </row>
    <row r="6022" spans="1:27">
      <c r="A6022" s="13"/>
      <c r="B6022" s="13"/>
      <c r="C6022" s="10"/>
      <c r="D6022" s="10"/>
      <c r="E6022" s="10"/>
      <c r="F6022" s="10"/>
      <c r="G6022" s="10"/>
      <c r="H6022" s="10"/>
      <c r="I6022" s="10"/>
      <c r="J6022" s="10"/>
      <c r="K6022" s="10"/>
      <c r="L6022" s="10"/>
      <c r="M6022" s="10"/>
      <c r="N6022" s="10"/>
      <c r="O6022" s="10"/>
      <c r="P6022" s="10"/>
      <c r="Q6022" s="10"/>
      <c r="R6022" s="10"/>
      <c r="S6022" s="10"/>
      <c r="T6022" s="10"/>
      <c r="U6022" s="10"/>
      <c r="V6022" s="10"/>
      <c r="W6022" s="10"/>
      <c r="X6022" s="10"/>
      <c r="Y6022" s="10"/>
      <c r="Z6022" s="10"/>
      <c r="AA6022" s="13"/>
    </row>
    <row r="6023" spans="1:27">
      <c r="A6023" s="13"/>
      <c r="B6023" s="13"/>
      <c r="C6023" s="10"/>
      <c r="D6023" s="10"/>
      <c r="E6023" s="10"/>
      <c r="F6023" s="10"/>
      <c r="G6023" s="10"/>
      <c r="H6023" s="10"/>
      <c r="I6023" s="10"/>
      <c r="J6023" s="10"/>
      <c r="K6023" s="10"/>
      <c r="L6023" s="10"/>
      <c r="M6023" s="10"/>
      <c r="N6023" s="10"/>
      <c r="O6023" s="10"/>
      <c r="P6023" s="10"/>
      <c r="Q6023" s="10"/>
      <c r="R6023" s="10"/>
      <c r="S6023" s="10"/>
      <c r="T6023" s="10"/>
      <c r="U6023" s="10"/>
      <c r="V6023" s="10"/>
      <c r="W6023" s="10"/>
      <c r="X6023" s="10"/>
      <c r="Y6023" s="10"/>
      <c r="Z6023" s="10"/>
      <c r="AA6023" s="13"/>
    </row>
    <row r="6024" spans="1:27">
      <c r="A6024" s="13"/>
      <c r="B6024" s="13"/>
      <c r="C6024" s="10"/>
      <c r="D6024" s="10"/>
      <c r="E6024" s="10"/>
      <c r="F6024" s="10"/>
      <c r="G6024" s="10"/>
      <c r="H6024" s="10"/>
      <c r="I6024" s="10"/>
      <c r="J6024" s="10"/>
      <c r="K6024" s="10"/>
      <c r="L6024" s="10"/>
      <c r="M6024" s="10"/>
      <c r="N6024" s="10"/>
      <c r="O6024" s="10"/>
      <c r="P6024" s="10"/>
      <c r="Q6024" s="10"/>
      <c r="R6024" s="10"/>
      <c r="S6024" s="10"/>
      <c r="T6024" s="10"/>
      <c r="U6024" s="10"/>
      <c r="V6024" s="10"/>
      <c r="W6024" s="10"/>
      <c r="X6024" s="10"/>
      <c r="Y6024" s="10"/>
      <c r="Z6024" s="10"/>
      <c r="AA6024" s="13"/>
    </row>
    <row r="6025" spans="1:27">
      <c r="A6025" s="13"/>
      <c r="B6025" s="13"/>
      <c r="C6025" s="10"/>
      <c r="D6025" s="10"/>
      <c r="E6025" s="10"/>
      <c r="F6025" s="10"/>
      <c r="G6025" s="10"/>
      <c r="H6025" s="10"/>
      <c r="I6025" s="10"/>
      <c r="J6025" s="10"/>
      <c r="K6025" s="10"/>
      <c r="L6025" s="10"/>
      <c r="M6025" s="10"/>
      <c r="N6025" s="10"/>
      <c r="O6025" s="10"/>
      <c r="P6025" s="10"/>
      <c r="Q6025" s="10"/>
      <c r="R6025" s="10"/>
      <c r="S6025" s="10"/>
      <c r="T6025" s="10"/>
      <c r="U6025" s="10"/>
      <c r="V6025" s="10"/>
      <c r="W6025" s="10"/>
      <c r="X6025" s="10"/>
      <c r="Y6025" s="10"/>
      <c r="Z6025" s="10"/>
      <c r="AA6025" s="13"/>
    </row>
    <row r="6026" spans="1:27">
      <c r="A6026" s="13"/>
      <c r="B6026" s="13"/>
      <c r="C6026" s="10"/>
      <c r="D6026" s="10"/>
      <c r="E6026" s="10"/>
      <c r="F6026" s="10"/>
      <c r="G6026" s="10"/>
      <c r="H6026" s="10"/>
      <c r="I6026" s="10"/>
      <c r="J6026" s="10"/>
      <c r="K6026" s="10"/>
      <c r="L6026" s="10"/>
      <c r="M6026" s="10"/>
      <c r="N6026" s="10"/>
      <c r="O6026" s="10"/>
      <c r="P6026" s="10"/>
      <c r="Q6026" s="10"/>
      <c r="R6026" s="10"/>
      <c r="S6026" s="10"/>
      <c r="T6026" s="10"/>
      <c r="U6026" s="10"/>
      <c r="V6026" s="10"/>
      <c r="W6026" s="10"/>
      <c r="X6026" s="10"/>
      <c r="Y6026" s="10"/>
      <c r="Z6026" s="10"/>
      <c r="AA6026" s="13"/>
    </row>
    <row r="6027" spans="1:27">
      <c r="A6027" s="13"/>
      <c r="B6027" s="13"/>
      <c r="C6027" s="10"/>
      <c r="D6027" s="10"/>
      <c r="E6027" s="10"/>
      <c r="F6027" s="10"/>
      <c r="G6027" s="10"/>
      <c r="H6027" s="10"/>
      <c r="I6027" s="10"/>
      <c r="J6027" s="10"/>
      <c r="K6027" s="10"/>
      <c r="L6027" s="10"/>
      <c r="M6027" s="10"/>
      <c r="N6027" s="10"/>
      <c r="O6027" s="10"/>
      <c r="P6027" s="10"/>
      <c r="Q6027" s="10"/>
      <c r="R6027" s="10"/>
      <c r="S6027" s="10"/>
      <c r="T6027" s="10"/>
      <c r="U6027" s="10"/>
      <c r="V6027" s="10"/>
      <c r="W6027" s="10"/>
      <c r="X6027" s="10"/>
      <c r="Y6027" s="10"/>
      <c r="Z6027" s="10"/>
      <c r="AA6027" s="13"/>
    </row>
    <row r="6028" spans="1:27">
      <c r="A6028" s="13"/>
      <c r="B6028" s="13"/>
      <c r="C6028" s="10"/>
      <c r="D6028" s="10"/>
      <c r="E6028" s="10"/>
      <c r="F6028" s="10"/>
      <c r="G6028" s="10"/>
      <c r="H6028" s="10"/>
      <c r="I6028" s="10"/>
      <c r="J6028" s="10"/>
      <c r="K6028" s="10"/>
      <c r="L6028" s="10"/>
      <c r="M6028" s="10"/>
      <c r="N6028" s="10"/>
      <c r="O6028" s="10"/>
      <c r="P6028" s="10"/>
      <c r="Q6028" s="10"/>
      <c r="R6028" s="10"/>
      <c r="S6028" s="10"/>
      <c r="T6028" s="10"/>
      <c r="U6028" s="10"/>
      <c r="V6028" s="10"/>
      <c r="W6028" s="10"/>
      <c r="X6028" s="10"/>
      <c r="Y6028" s="10"/>
      <c r="Z6028" s="10"/>
      <c r="AA6028" s="13"/>
    </row>
    <row r="6029" spans="1:27">
      <c r="A6029" s="13"/>
      <c r="B6029" s="13"/>
      <c r="C6029" s="10"/>
      <c r="D6029" s="10"/>
      <c r="E6029" s="10"/>
      <c r="F6029" s="10"/>
      <c r="G6029" s="10"/>
      <c r="H6029" s="10"/>
      <c r="I6029" s="10"/>
      <c r="J6029" s="10"/>
      <c r="K6029" s="10"/>
      <c r="L6029" s="10"/>
      <c r="M6029" s="10"/>
      <c r="N6029" s="10"/>
      <c r="O6029" s="10"/>
      <c r="P6029" s="10"/>
      <c r="Q6029" s="10"/>
      <c r="R6029" s="10"/>
      <c r="S6029" s="10"/>
      <c r="T6029" s="10"/>
      <c r="U6029" s="10"/>
      <c r="V6029" s="10"/>
      <c r="W6029" s="10"/>
      <c r="X6029" s="10"/>
      <c r="Y6029" s="10"/>
      <c r="Z6029" s="10"/>
      <c r="AA6029" s="13"/>
    </row>
    <row r="6030" spans="1:27">
      <c r="A6030" s="13"/>
      <c r="B6030" s="13"/>
      <c r="C6030" s="10"/>
      <c r="D6030" s="10"/>
      <c r="E6030" s="10"/>
      <c r="F6030" s="10"/>
      <c r="G6030" s="10"/>
      <c r="H6030" s="10"/>
      <c r="I6030" s="10"/>
      <c r="J6030" s="10"/>
      <c r="K6030" s="10"/>
      <c r="L6030" s="10"/>
      <c r="M6030" s="10"/>
      <c r="N6030" s="10"/>
      <c r="O6030" s="10"/>
      <c r="P6030" s="10"/>
      <c r="Q6030" s="10"/>
      <c r="R6030" s="10"/>
      <c r="S6030" s="10"/>
      <c r="T6030" s="10"/>
      <c r="U6030" s="10"/>
      <c r="V6030" s="10"/>
      <c r="W6030" s="10"/>
      <c r="X6030" s="10"/>
      <c r="Y6030" s="10"/>
      <c r="Z6030" s="10"/>
      <c r="AA6030" s="13"/>
    </row>
    <row r="6031" spans="1:27">
      <c r="A6031" s="13"/>
      <c r="B6031" s="13"/>
      <c r="C6031" s="10"/>
      <c r="D6031" s="10"/>
      <c r="E6031" s="10"/>
      <c r="F6031" s="10"/>
      <c r="G6031" s="10"/>
      <c r="H6031" s="10"/>
      <c r="I6031" s="10"/>
      <c r="J6031" s="10"/>
      <c r="K6031" s="10"/>
      <c r="L6031" s="10"/>
      <c r="M6031" s="10"/>
      <c r="N6031" s="10"/>
      <c r="O6031" s="10"/>
      <c r="P6031" s="10"/>
      <c r="Q6031" s="10"/>
      <c r="R6031" s="10"/>
      <c r="S6031" s="10"/>
      <c r="T6031" s="10"/>
      <c r="U6031" s="10"/>
      <c r="V6031" s="10"/>
      <c r="W6031" s="10"/>
      <c r="X6031" s="10"/>
      <c r="Y6031" s="10"/>
      <c r="Z6031" s="10"/>
      <c r="AA6031" s="13"/>
    </row>
    <row r="6032" spans="1:27">
      <c r="A6032" s="13"/>
      <c r="B6032" s="13"/>
      <c r="C6032" s="10"/>
      <c r="D6032" s="10"/>
      <c r="E6032" s="10"/>
      <c r="F6032" s="10"/>
      <c r="G6032" s="10"/>
      <c r="H6032" s="10"/>
      <c r="I6032" s="10"/>
      <c r="J6032" s="10"/>
      <c r="K6032" s="10"/>
      <c r="L6032" s="10"/>
      <c r="M6032" s="10"/>
      <c r="N6032" s="10"/>
      <c r="O6032" s="10"/>
      <c r="P6032" s="10"/>
      <c r="Q6032" s="10"/>
      <c r="R6032" s="10"/>
      <c r="S6032" s="10"/>
      <c r="T6032" s="10"/>
      <c r="U6032" s="10"/>
      <c r="V6032" s="10"/>
      <c r="W6032" s="10"/>
      <c r="X6032" s="10"/>
      <c r="Y6032" s="10"/>
      <c r="Z6032" s="10"/>
      <c r="AA6032" s="13"/>
    </row>
    <row r="6033" spans="1:27">
      <c r="A6033" s="13"/>
      <c r="B6033" s="13"/>
      <c r="C6033" s="10"/>
      <c r="D6033" s="10"/>
      <c r="E6033" s="10"/>
      <c r="F6033" s="10"/>
      <c r="G6033" s="10"/>
      <c r="H6033" s="10"/>
      <c r="I6033" s="10"/>
      <c r="J6033" s="10"/>
      <c r="K6033" s="10"/>
      <c r="L6033" s="10"/>
      <c r="M6033" s="10"/>
      <c r="N6033" s="10"/>
      <c r="O6033" s="10"/>
      <c r="P6033" s="10"/>
      <c r="Q6033" s="10"/>
      <c r="R6033" s="10"/>
      <c r="S6033" s="10"/>
      <c r="T6033" s="10"/>
      <c r="U6033" s="10"/>
      <c r="V6033" s="10"/>
      <c r="W6033" s="10"/>
      <c r="X6033" s="10"/>
      <c r="Y6033" s="10"/>
      <c r="Z6033" s="10"/>
      <c r="AA6033" s="13"/>
    </row>
    <row r="6034" spans="1:27">
      <c r="A6034" s="13"/>
      <c r="B6034" s="13"/>
      <c r="C6034" s="10"/>
      <c r="D6034" s="10"/>
      <c r="E6034" s="10"/>
      <c r="F6034" s="10"/>
      <c r="G6034" s="10"/>
      <c r="H6034" s="10"/>
      <c r="I6034" s="10"/>
      <c r="J6034" s="10"/>
      <c r="K6034" s="10"/>
      <c r="L6034" s="10"/>
      <c r="M6034" s="10"/>
      <c r="N6034" s="10"/>
      <c r="O6034" s="10"/>
      <c r="P6034" s="10"/>
      <c r="Q6034" s="10"/>
      <c r="R6034" s="10"/>
      <c r="S6034" s="10"/>
      <c r="T6034" s="10"/>
      <c r="U6034" s="10"/>
      <c r="V6034" s="10"/>
      <c r="W6034" s="10"/>
      <c r="X6034" s="10"/>
      <c r="Y6034" s="10"/>
      <c r="Z6034" s="10"/>
      <c r="AA6034" s="13"/>
    </row>
    <row r="6035" spans="1:27">
      <c r="A6035" s="13"/>
      <c r="B6035" s="13"/>
      <c r="C6035" s="10"/>
      <c r="D6035" s="10"/>
      <c r="E6035" s="10"/>
      <c r="F6035" s="10"/>
      <c r="G6035" s="10"/>
      <c r="H6035" s="10"/>
      <c r="I6035" s="10"/>
      <c r="J6035" s="10"/>
      <c r="K6035" s="10"/>
      <c r="L6035" s="10"/>
      <c r="M6035" s="10"/>
      <c r="N6035" s="10"/>
      <c r="O6035" s="10"/>
      <c r="P6035" s="10"/>
      <c r="Q6035" s="10"/>
      <c r="R6035" s="10"/>
      <c r="S6035" s="10"/>
      <c r="T6035" s="10"/>
      <c r="U6035" s="10"/>
      <c r="V6035" s="10"/>
      <c r="W6035" s="10"/>
      <c r="X6035" s="10"/>
      <c r="Y6035" s="10"/>
      <c r="Z6035" s="10"/>
      <c r="AA6035" s="13"/>
    </row>
    <row r="6036" spans="1:27">
      <c r="A6036" s="13"/>
      <c r="B6036" s="13"/>
      <c r="C6036" s="10"/>
      <c r="D6036" s="10"/>
      <c r="E6036" s="10"/>
      <c r="F6036" s="10"/>
      <c r="G6036" s="10"/>
      <c r="H6036" s="10"/>
      <c r="I6036" s="10"/>
      <c r="J6036" s="10"/>
      <c r="K6036" s="10"/>
      <c r="L6036" s="10"/>
      <c r="M6036" s="10"/>
      <c r="N6036" s="10"/>
      <c r="O6036" s="10"/>
      <c r="P6036" s="10"/>
      <c r="Q6036" s="10"/>
      <c r="R6036" s="10"/>
      <c r="S6036" s="10"/>
      <c r="T6036" s="10"/>
      <c r="U6036" s="10"/>
      <c r="V6036" s="10"/>
      <c r="W6036" s="10"/>
      <c r="X6036" s="10"/>
      <c r="Y6036" s="10"/>
      <c r="Z6036" s="10"/>
      <c r="AA6036" s="13"/>
    </row>
    <row r="6037" spans="1:27">
      <c r="A6037" s="13"/>
      <c r="B6037" s="13"/>
      <c r="C6037" s="10"/>
      <c r="D6037" s="10"/>
      <c r="E6037" s="10"/>
      <c r="F6037" s="10"/>
      <c r="G6037" s="10"/>
      <c r="H6037" s="10"/>
      <c r="I6037" s="10"/>
      <c r="J6037" s="10"/>
      <c r="K6037" s="10"/>
      <c r="L6037" s="10"/>
      <c r="M6037" s="10"/>
      <c r="N6037" s="10"/>
      <c r="O6037" s="10"/>
      <c r="P6037" s="10"/>
      <c r="Q6037" s="10"/>
      <c r="R6037" s="10"/>
      <c r="S6037" s="10"/>
      <c r="T6037" s="10"/>
      <c r="U6037" s="10"/>
      <c r="V6037" s="10"/>
      <c r="W6037" s="10"/>
      <c r="X6037" s="10"/>
      <c r="Y6037" s="10"/>
      <c r="Z6037" s="10"/>
      <c r="AA6037" s="13"/>
    </row>
    <row r="6038" spans="1:27">
      <c r="A6038" s="13"/>
      <c r="B6038" s="13"/>
      <c r="C6038" s="10"/>
      <c r="D6038" s="10"/>
      <c r="E6038" s="10"/>
      <c r="F6038" s="10"/>
      <c r="G6038" s="10"/>
      <c r="H6038" s="10"/>
      <c r="I6038" s="10"/>
      <c r="J6038" s="10"/>
      <c r="K6038" s="10"/>
      <c r="L6038" s="10"/>
      <c r="M6038" s="10"/>
      <c r="N6038" s="10"/>
      <c r="O6038" s="10"/>
      <c r="P6038" s="10"/>
      <c r="Q6038" s="10"/>
      <c r="R6038" s="10"/>
      <c r="S6038" s="10"/>
      <c r="T6038" s="10"/>
      <c r="U6038" s="10"/>
      <c r="V6038" s="10"/>
      <c r="W6038" s="10"/>
      <c r="X6038" s="10"/>
      <c r="Y6038" s="10"/>
      <c r="Z6038" s="10"/>
      <c r="AA6038" s="13"/>
    </row>
    <row r="6039" spans="1:27">
      <c r="A6039" s="13"/>
      <c r="B6039" s="13"/>
      <c r="C6039" s="10"/>
      <c r="D6039" s="10"/>
      <c r="E6039" s="10"/>
      <c r="F6039" s="10"/>
      <c r="G6039" s="10"/>
      <c r="H6039" s="10"/>
      <c r="I6039" s="10"/>
      <c r="J6039" s="10"/>
      <c r="K6039" s="10"/>
      <c r="L6039" s="10"/>
      <c r="M6039" s="10"/>
      <c r="N6039" s="10"/>
      <c r="O6039" s="10"/>
      <c r="P6039" s="10"/>
      <c r="Q6039" s="10"/>
      <c r="R6039" s="10"/>
      <c r="S6039" s="10"/>
      <c r="T6039" s="10"/>
      <c r="U6039" s="10"/>
      <c r="V6039" s="10"/>
      <c r="W6039" s="10"/>
      <c r="X6039" s="10"/>
      <c r="Y6039" s="10"/>
      <c r="Z6039" s="10"/>
      <c r="AA6039" s="13"/>
    </row>
    <row r="6040" spans="1:27">
      <c r="A6040" s="13"/>
      <c r="B6040" s="13"/>
      <c r="C6040" s="10"/>
      <c r="D6040" s="10"/>
      <c r="E6040" s="10"/>
      <c r="F6040" s="10"/>
      <c r="G6040" s="10"/>
      <c r="H6040" s="10"/>
      <c r="I6040" s="10"/>
      <c r="J6040" s="10"/>
      <c r="K6040" s="10"/>
      <c r="L6040" s="10"/>
      <c r="M6040" s="10"/>
      <c r="N6040" s="10"/>
      <c r="O6040" s="10"/>
      <c r="P6040" s="10"/>
      <c r="Q6040" s="10"/>
      <c r="R6040" s="10"/>
      <c r="S6040" s="10"/>
      <c r="T6040" s="10"/>
      <c r="U6040" s="10"/>
      <c r="V6040" s="10"/>
      <c r="W6040" s="10"/>
      <c r="X6040" s="10"/>
      <c r="Y6040" s="10"/>
      <c r="Z6040" s="10"/>
      <c r="AA6040" s="13"/>
    </row>
    <row r="6041" spans="1:27">
      <c r="A6041" s="13"/>
      <c r="B6041" s="13"/>
      <c r="C6041" s="10"/>
      <c r="D6041" s="10"/>
      <c r="E6041" s="10"/>
      <c r="F6041" s="10"/>
      <c r="G6041" s="10"/>
      <c r="H6041" s="10"/>
      <c r="I6041" s="10"/>
      <c r="J6041" s="10"/>
      <c r="K6041" s="10"/>
      <c r="L6041" s="10"/>
      <c r="M6041" s="10"/>
      <c r="N6041" s="10"/>
      <c r="O6041" s="10"/>
      <c r="P6041" s="10"/>
      <c r="Q6041" s="10"/>
      <c r="R6041" s="10"/>
      <c r="S6041" s="10"/>
      <c r="T6041" s="10"/>
      <c r="U6041" s="10"/>
      <c r="V6041" s="10"/>
      <c r="W6041" s="10"/>
      <c r="X6041" s="10"/>
      <c r="Y6041" s="10"/>
      <c r="Z6041" s="10"/>
      <c r="AA6041" s="13"/>
    </row>
    <row r="6042" spans="1:27">
      <c r="A6042" s="13"/>
      <c r="B6042" s="13"/>
      <c r="C6042" s="10"/>
      <c r="D6042" s="10"/>
      <c r="E6042" s="10"/>
      <c r="F6042" s="10"/>
      <c r="G6042" s="10"/>
      <c r="H6042" s="10"/>
      <c r="I6042" s="10"/>
      <c r="J6042" s="10"/>
      <c r="K6042" s="10"/>
      <c r="L6042" s="10"/>
      <c r="M6042" s="10"/>
      <c r="N6042" s="10"/>
      <c r="O6042" s="10"/>
      <c r="P6042" s="10"/>
      <c r="Q6042" s="10"/>
      <c r="R6042" s="10"/>
      <c r="S6042" s="10"/>
      <c r="T6042" s="10"/>
      <c r="U6042" s="10"/>
      <c r="V6042" s="10"/>
      <c r="W6042" s="10"/>
      <c r="X6042" s="10"/>
      <c r="Y6042" s="10"/>
      <c r="Z6042" s="10"/>
      <c r="AA6042" s="13"/>
    </row>
    <row r="6043" spans="1:27">
      <c r="A6043" s="13"/>
      <c r="B6043" s="13"/>
      <c r="C6043" s="10"/>
      <c r="D6043" s="10"/>
      <c r="E6043" s="10"/>
      <c r="F6043" s="10"/>
      <c r="G6043" s="10"/>
      <c r="H6043" s="10"/>
      <c r="I6043" s="10"/>
      <c r="J6043" s="10"/>
      <c r="K6043" s="10"/>
      <c r="L6043" s="10"/>
      <c r="M6043" s="10"/>
      <c r="N6043" s="10"/>
      <c r="O6043" s="10"/>
      <c r="P6043" s="10"/>
      <c r="Q6043" s="10"/>
      <c r="R6043" s="10"/>
      <c r="S6043" s="10"/>
      <c r="T6043" s="10"/>
      <c r="U6043" s="10"/>
      <c r="V6043" s="10"/>
      <c r="W6043" s="10"/>
      <c r="X6043" s="10"/>
      <c r="Y6043" s="10"/>
      <c r="Z6043" s="10"/>
      <c r="AA6043" s="13"/>
    </row>
    <row r="6044" spans="1:27">
      <c r="A6044" s="13"/>
      <c r="B6044" s="13"/>
      <c r="C6044" s="10"/>
      <c r="D6044" s="10"/>
      <c r="E6044" s="10"/>
      <c r="F6044" s="10"/>
      <c r="G6044" s="10"/>
      <c r="H6044" s="10"/>
      <c r="I6044" s="10"/>
      <c r="J6044" s="10"/>
      <c r="K6044" s="10"/>
      <c r="L6044" s="10"/>
      <c r="M6044" s="10"/>
      <c r="N6044" s="10"/>
      <c r="O6044" s="10"/>
      <c r="P6044" s="10"/>
      <c r="Q6044" s="10"/>
      <c r="R6044" s="10"/>
      <c r="S6044" s="10"/>
      <c r="T6044" s="10"/>
      <c r="U6044" s="10"/>
      <c r="V6044" s="10"/>
      <c r="W6044" s="10"/>
      <c r="X6044" s="10"/>
      <c r="Y6044" s="10"/>
      <c r="Z6044" s="10"/>
      <c r="AA6044" s="13"/>
    </row>
    <row r="6045" spans="1:27">
      <c r="A6045" s="13"/>
      <c r="B6045" s="13"/>
      <c r="C6045" s="10"/>
      <c r="D6045" s="10"/>
      <c r="E6045" s="10"/>
      <c r="F6045" s="10"/>
      <c r="G6045" s="10"/>
      <c r="H6045" s="10"/>
      <c r="I6045" s="10"/>
      <c r="J6045" s="10"/>
      <c r="K6045" s="10"/>
      <c r="L6045" s="10"/>
      <c r="M6045" s="10"/>
      <c r="N6045" s="10"/>
      <c r="O6045" s="10"/>
      <c r="P6045" s="10"/>
      <c r="Q6045" s="10"/>
      <c r="R6045" s="10"/>
      <c r="S6045" s="10"/>
      <c r="T6045" s="10"/>
      <c r="U6045" s="10"/>
      <c r="V6045" s="10"/>
      <c r="W6045" s="10"/>
      <c r="X6045" s="10"/>
      <c r="Y6045" s="10"/>
      <c r="Z6045" s="10"/>
      <c r="AA6045" s="13"/>
    </row>
    <row r="6046" spans="1:27">
      <c r="A6046" s="13"/>
      <c r="B6046" s="13"/>
      <c r="C6046" s="10"/>
      <c r="D6046" s="10"/>
      <c r="E6046" s="10"/>
      <c r="F6046" s="10"/>
      <c r="G6046" s="10"/>
      <c r="H6046" s="10"/>
      <c r="I6046" s="10"/>
      <c r="J6046" s="10"/>
      <c r="K6046" s="10"/>
      <c r="L6046" s="10"/>
      <c r="M6046" s="10"/>
      <c r="N6046" s="10"/>
      <c r="O6046" s="10"/>
      <c r="P6046" s="10"/>
      <c r="Q6046" s="10"/>
      <c r="R6046" s="10"/>
      <c r="S6046" s="10"/>
      <c r="T6046" s="10"/>
      <c r="U6046" s="10"/>
      <c r="V6046" s="10"/>
      <c r="W6046" s="10"/>
      <c r="X6046" s="10"/>
      <c r="Y6046" s="10"/>
      <c r="Z6046" s="10"/>
      <c r="AA6046" s="13"/>
    </row>
    <row r="6047" spans="1:27">
      <c r="A6047" s="13"/>
      <c r="B6047" s="13"/>
      <c r="C6047" s="10"/>
      <c r="D6047" s="10"/>
      <c r="E6047" s="10"/>
      <c r="F6047" s="10"/>
      <c r="G6047" s="10"/>
      <c r="H6047" s="10"/>
      <c r="I6047" s="10"/>
      <c r="J6047" s="10"/>
      <c r="K6047" s="10"/>
      <c r="L6047" s="10"/>
      <c r="M6047" s="10"/>
      <c r="N6047" s="10"/>
      <c r="O6047" s="10"/>
      <c r="P6047" s="10"/>
      <c r="Q6047" s="10"/>
      <c r="R6047" s="10"/>
      <c r="S6047" s="10"/>
      <c r="T6047" s="10"/>
      <c r="U6047" s="10"/>
      <c r="V6047" s="10"/>
      <c r="W6047" s="10"/>
      <c r="X6047" s="10"/>
      <c r="Y6047" s="10"/>
      <c r="Z6047" s="10"/>
      <c r="AA6047" s="13"/>
    </row>
    <row r="6048" spans="1:27">
      <c r="A6048" s="13"/>
      <c r="B6048" s="13"/>
      <c r="C6048" s="10"/>
      <c r="D6048" s="10"/>
      <c r="E6048" s="10"/>
      <c r="F6048" s="10"/>
      <c r="G6048" s="10"/>
      <c r="H6048" s="10"/>
      <c r="I6048" s="10"/>
      <c r="J6048" s="10"/>
      <c r="K6048" s="10"/>
      <c r="L6048" s="10"/>
      <c r="M6048" s="10"/>
      <c r="N6048" s="10"/>
      <c r="O6048" s="10"/>
      <c r="P6048" s="10"/>
      <c r="Q6048" s="10"/>
      <c r="R6048" s="10"/>
      <c r="S6048" s="10"/>
      <c r="T6048" s="10"/>
      <c r="U6048" s="10"/>
      <c r="V6048" s="10"/>
      <c r="W6048" s="10"/>
      <c r="X6048" s="10"/>
      <c r="Y6048" s="10"/>
      <c r="Z6048" s="10"/>
      <c r="AA6048" s="13"/>
    </row>
    <row r="6049" spans="1:27">
      <c r="A6049" s="13"/>
      <c r="B6049" s="13"/>
      <c r="C6049" s="10"/>
      <c r="D6049" s="10"/>
      <c r="E6049" s="10"/>
      <c r="F6049" s="10"/>
      <c r="G6049" s="10"/>
      <c r="H6049" s="10"/>
      <c r="I6049" s="10"/>
      <c r="J6049" s="10"/>
      <c r="K6049" s="10"/>
      <c r="L6049" s="10"/>
      <c r="M6049" s="10"/>
      <c r="N6049" s="10"/>
      <c r="O6049" s="10"/>
      <c r="P6049" s="10"/>
      <c r="Q6049" s="10"/>
      <c r="R6049" s="10"/>
      <c r="S6049" s="10"/>
      <c r="T6049" s="10"/>
      <c r="U6049" s="10"/>
      <c r="V6049" s="10"/>
      <c r="W6049" s="10"/>
      <c r="X6049" s="10"/>
      <c r="Y6049" s="10"/>
      <c r="Z6049" s="10"/>
      <c r="AA6049" s="13"/>
    </row>
    <row r="6050" spans="1:27">
      <c r="A6050" s="13"/>
      <c r="B6050" s="13"/>
      <c r="C6050" s="10"/>
      <c r="D6050" s="10"/>
      <c r="E6050" s="10"/>
      <c r="F6050" s="10"/>
      <c r="G6050" s="10"/>
      <c r="H6050" s="10"/>
      <c r="I6050" s="10"/>
      <c r="J6050" s="10"/>
      <c r="K6050" s="10"/>
      <c r="L6050" s="10"/>
      <c r="M6050" s="10"/>
      <c r="N6050" s="10"/>
      <c r="O6050" s="10"/>
      <c r="P6050" s="10"/>
      <c r="Q6050" s="10"/>
      <c r="R6050" s="10"/>
      <c r="S6050" s="10"/>
      <c r="T6050" s="10"/>
      <c r="U6050" s="10"/>
      <c r="V6050" s="10"/>
      <c r="W6050" s="10"/>
      <c r="X6050" s="10"/>
      <c r="Y6050" s="10"/>
      <c r="Z6050" s="10"/>
      <c r="AA6050" s="13"/>
    </row>
    <row r="6051" spans="1:27">
      <c r="A6051" s="13"/>
      <c r="B6051" s="13"/>
      <c r="C6051" s="10"/>
      <c r="D6051" s="10"/>
      <c r="E6051" s="10"/>
      <c r="F6051" s="10"/>
      <c r="G6051" s="10"/>
      <c r="H6051" s="10"/>
      <c r="I6051" s="10"/>
      <c r="J6051" s="10"/>
      <c r="K6051" s="10"/>
      <c r="L6051" s="10"/>
      <c r="M6051" s="10"/>
      <c r="N6051" s="10"/>
      <c r="O6051" s="10"/>
      <c r="P6051" s="10"/>
      <c r="Q6051" s="10"/>
      <c r="R6051" s="10"/>
      <c r="S6051" s="10"/>
      <c r="T6051" s="10"/>
      <c r="U6051" s="10"/>
      <c r="V6051" s="10"/>
      <c r="W6051" s="10"/>
      <c r="X6051" s="10"/>
      <c r="Y6051" s="10"/>
      <c r="Z6051" s="10"/>
      <c r="AA6051" s="13"/>
    </row>
    <row r="6052" spans="1:27">
      <c r="A6052" s="13"/>
      <c r="B6052" s="13"/>
      <c r="C6052" s="10"/>
      <c r="D6052" s="10"/>
      <c r="E6052" s="10"/>
      <c r="F6052" s="10"/>
      <c r="G6052" s="10"/>
      <c r="H6052" s="10"/>
      <c r="I6052" s="10"/>
      <c r="J6052" s="10"/>
      <c r="K6052" s="10"/>
      <c r="L6052" s="10"/>
      <c r="M6052" s="10"/>
      <c r="N6052" s="10"/>
      <c r="O6052" s="10"/>
      <c r="P6052" s="10"/>
      <c r="Q6052" s="10"/>
      <c r="R6052" s="10"/>
      <c r="S6052" s="10"/>
      <c r="T6052" s="10"/>
      <c r="U6052" s="10"/>
      <c r="V6052" s="10"/>
      <c r="W6052" s="10"/>
      <c r="X6052" s="10"/>
      <c r="Y6052" s="10"/>
      <c r="Z6052" s="10"/>
      <c r="AA6052" s="13"/>
    </row>
    <row r="6053" spans="1:27">
      <c r="A6053" s="13"/>
      <c r="B6053" s="13"/>
      <c r="C6053" s="10"/>
      <c r="D6053" s="10"/>
      <c r="E6053" s="10"/>
      <c r="F6053" s="10"/>
      <c r="G6053" s="10"/>
      <c r="H6053" s="10"/>
      <c r="I6053" s="10"/>
      <c r="J6053" s="10"/>
      <c r="K6053" s="10"/>
      <c r="L6053" s="10"/>
      <c r="M6053" s="10"/>
      <c r="N6053" s="10"/>
      <c r="O6053" s="10"/>
      <c r="P6053" s="10"/>
      <c r="Q6053" s="10"/>
      <c r="R6053" s="10"/>
      <c r="S6053" s="10"/>
      <c r="T6053" s="10"/>
      <c r="U6053" s="10"/>
      <c r="V6053" s="10"/>
      <c r="W6053" s="10"/>
      <c r="X6053" s="10"/>
      <c r="Y6053" s="10"/>
      <c r="Z6053" s="10"/>
      <c r="AA6053" s="13"/>
    </row>
    <row r="6054" spans="1:27">
      <c r="A6054" s="13"/>
      <c r="B6054" s="13"/>
      <c r="C6054" s="10"/>
      <c r="D6054" s="10"/>
      <c r="E6054" s="10"/>
      <c r="F6054" s="10"/>
      <c r="G6054" s="10"/>
      <c r="H6054" s="10"/>
      <c r="I6054" s="10"/>
      <c r="J6054" s="10"/>
      <c r="K6054" s="10"/>
      <c r="L6054" s="10"/>
      <c r="M6054" s="10"/>
      <c r="N6054" s="10"/>
      <c r="O6054" s="10"/>
      <c r="P6054" s="10"/>
      <c r="Q6054" s="10"/>
      <c r="R6054" s="10"/>
      <c r="S6054" s="10"/>
      <c r="T6054" s="10"/>
      <c r="U6054" s="10"/>
      <c r="V6054" s="10"/>
      <c r="W6054" s="10"/>
      <c r="X6054" s="10"/>
      <c r="Y6054" s="10"/>
      <c r="Z6054" s="10"/>
      <c r="AA6054" s="13"/>
    </row>
    <row r="6055" spans="1:27">
      <c r="A6055" s="13"/>
      <c r="B6055" s="13"/>
      <c r="C6055" s="10"/>
      <c r="D6055" s="10"/>
      <c r="E6055" s="10"/>
      <c r="F6055" s="10"/>
      <c r="G6055" s="10"/>
      <c r="H6055" s="10"/>
      <c r="I6055" s="10"/>
      <c r="J6055" s="10"/>
      <c r="K6055" s="10"/>
      <c r="L6055" s="10"/>
      <c r="M6055" s="10"/>
      <c r="N6055" s="10"/>
      <c r="O6055" s="10"/>
      <c r="P6055" s="10"/>
      <c r="Q6055" s="10"/>
      <c r="R6055" s="10"/>
      <c r="S6055" s="10"/>
      <c r="T6055" s="10"/>
      <c r="U6055" s="10"/>
      <c r="V6055" s="10"/>
      <c r="W6055" s="10"/>
      <c r="X6055" s="10"/>
      <c r="Y6055" s="10"/>
      <c r="Z6055" s="10"/>
      <c r="AA6055" s="13"/>
    </row>
    <row r="6056" spans="1:27">
      <c r="A6056" s="13"/>
      <c r="B6056" s="13"/>
      <c r="C6056" s="10"/>
      <c r="D6056" s="10"/>
      <c r="E6056" s="10"/>
      <c r="F6056" s="10"/>
      <c r="G6056" s="10"/>
      <c r="H6056" s="10"/>
      <c r="I6056" s="10"/>
      <c r="J6056" s="10"/>
      <c r="K6056" s="10"/>
      <c r="L6056" s="10"/>
      <c r="M6056" s="10"/>
      <c r="N6056" s="10"/>
      <c r="O6056" s="10"/>
      <c r="P6056" s="10"/>
      <c r="Q6056" s="10"/>
      <c r="R6056" s="10"/>
      <c r="S6056" s="10"/>
      <c r="T6056" s="10"/>
      <c r="U6056" s="10"/>
      <c r="V6056" s="10"/>
      <c r="W6056" s="10"/>
      <c r="X6056" s="10"/>
      <c r="Y6056" s="10"/>
      <c r="Z6056" s="10"/>
      <c r="AA6056" s="13"/>
    </row>
    <row r="6057" spans="1:27">
      <c r="A6057" s="13"/>
      <c r="B6057" s="13"/>
      <c r="C6057" s="10"/>
      <c r="D6057" s="10"/>
      <c r="E6057" s="10"/>
      <c r="F6057" s="10"/>
      <c r="G6057" s="10"/>
      <c r="H6057" s="10"/>
      <c r="I6057" s="10"/>
      <c r="J6057" s="10"/>
      <c r="K6057" s="10"/>
      <c r="L6057" s="10"/>
      <c r="M6057" s="10"/>
      <c r="N6057" s="10"/>
      <c r="O6057" s="10"/>
      <c r="P6057" s="10"/>
      <c r="Q6057" s="10"/>
      <c r="R6057" s="10"/>
      <c r="S6057" s="10"/>
      <c r="T6057" s="10"/>
      <c r="U6057" s="10"/>
      <c r="V6057" s="10"/>
      <c r="W6057" s="10"/>
      <c r="X6057" s="10"/>
      <c r="Y6057" s="10"/>
      <c r="Z6057" s="10"/>
      <c r="AA6057" s="13"/>
    </row>
    <row r="6058" spans="1:27">
      <c r="A6058" s="13"/>
      <c r="B6058" s="13"/>
      <c r="C6058" s="10"/>
      <c r="D6058" s="10"/>
      <c r="E6058" s="10"/>
      <c r="F6058" s="10"/>
      <c r="G6058" s="10"/>
      <c r="H6058" s="10"/>
      <c r="I6058" s="10"/>
      <c r="J6058" s="10"/>
      <c r="K6058" s="10"/>
      <c r="L6058" s="10"/>
      <c r="M6058" s="10"/>
      <c r="N6058" s="10"/>
      <c r="O6058" s="10"/>
      <c r="P6058" s="10"/>
      <c r="Q6058" s="10"/>
      <c r="R6058" s="10"/>
      <c r="S6058" s="10"/>
      <c r="T6058" s="10"/>
      <c r="U6058" s="10"/>
      <c r="V6058" s="10"/>
      <c r="W6058" s="10"/>
      <c r="X6058" s="10"/>
      <c r="Y6058" s="10"/>
      <c r="Z6058" s="10"/>
      <c r="AA6058" s="13"/>
    </row>
    <row r="6059" spans="1:27">
      <c r="A6059" s="13"/>
      <c r="B6059" s="13"/>
      <c r="C6059" s="10"/>
      <c r="D6059" s="10"/>
      <c r="E6059" s="10"/>
      <c r="F6059" s="10"/>
      <c r="G6059" s="10"/>
      <c r="H6059" s="10"/>
      <c r="I6059" s="10"/>
      <c r="J6059" s="10"/>
      <c r="K6059" s="10"/>
      <c r="L6059" s="10"/>
      <c r="M6059" s="10"/>
      <c r="N6059" s="10"/>
      <c r="O6059" s="10"/>
      <c r="P6059" s="10"/>
      <c r="Q6059" s="10"/>
      <c r="R6059" s="10"/>
      <c r="S6059" s="10"/>
      <c r="T6059" s="10"/>
      <c r="U6059" s="10"/>
      <c r="V6059" s="10"/>
      <c r="W6059" s="10"/>
      <c r="X6059" s="10"/>
      <c r="Y6059" s="10"/>
      <c r="Z6059" s="10"/>
      <c r="AA6059" s="13"/>
    </row>
    <row r="6060" spans="1:27">
      <c r="A6060" s="13"/>
      <c r="B6060" s="13"/>
      <c r="C6060" s="10"/>
      <c r="D6060" s="10"/>
      <c r="E6060" s="10"/>
      <c r="F6060" s="10"/>
      <c r="G6060" s="10"/>
      <c r="H6060" s="10"/>
      <c r="I6060" s="10"/>
      <c r="J6060" s="10"/>
      <c r="K6060" s="10"/>
      <c r="L6060" s="10"/>
      <c r="M6060" s="10"/>
      <c r="N6060" s="10"/>
      <c r="O6060" s="10"/>
      <c r="P6060" s="10"/>
      <c r="Q6060" s="10"/>
      <c r="R6060" s="10"/>
      <c r="S6060" s="10"/>
      <c r="T6060" s="10"/>
      <c r="U6060" s="10"/>
      <c r="V6060" s="10"/>
      <c r="W6060" s="10"/>
      <c r="X6060" s="10"/>
      <c r="Y6060" s="10"/>
      <c r="Z6060" s="10"/>
      <c r="AA6060" s="13"/>
    </row>
    <row r="6061" spans="1:27">
      <c r="A6061" s="13"/>
      <c r="B6061" s="13"/>
      <c r="C6061" s="10"/>
      <c r="D6061" s="10"/>
      <c r="E6061" s="10"/>
      <c r="F6061" s="10"/>
      <c r="G6061" s="10"/>
      <c r="H6061" s="10"/>
      <c r="I6061" s="10"/>
      <c r="J6061" s="10"/>
      <c r="K6061" s="10"/>
      <c r="L6061" s="10"/>
      <c r="M6061" s="10"/>
      <c r="N6061" s="10"/>
      <c r="O6061" s="10"/>
      <c r="P6061" s="10"/>
      <c r="Q6061" s="10"/>
      <c r="R6061" s="10"/>
      <c r="S6061" s="10"/>
      <c r="T6061" s="10"/>
      <c r="U6061" s="10"/>
      <c r="V6061" s="10"/>
      <c r="W6061" s="10"/>
      <c r="X6061" s="10"/>
      <c r="Y6061" s="10"/>
      <c r="Z6061" s="10"/>
      <c r="AA6061" s="13"/>
    </row>
    <row r="6062" spans="1:27">
      <c r="A6062" s="13"/>
      <c r="B6062" s="13"/>
      <c r="C6062" s="10"/>
      <c r="D6062" s="10"/>
      <c r="E6062" s="10"/>
      <c r="F6062" s="10"/>
      <c r="G6062" s="10"/>
      <c r="H6062" s="10"/>
      <c r="I6062" s="10"/>
      <c r="J6062" s="10"/>
      <c r="K6062" s="10"/>
      <c r="L6062" s="10"/>
      <c r="M6062" s="10"/>
      <c r="N6062" s="10"/>
      <c r="O6062" s="10"/>
      <c r="P6062" s="10"/>
      <c r="Q6062" s="10"/>
      <c r="R6062" s="10"/>
      <c r="S6062" s="10"/>
      <c r="T6062" s="10"/>
      <c r="U6062" s="10"/>
      <c r="V6062" s="10"/>
      <c r="W6062" s="10"/>
      <c r="X6062" s="10"/>
      <c r="Y6062" s="10"/>
      <c r="Z6062" s="10"/>
      <c r="AA6062" s="13"/>
    </row>
    <row r="6063" spans="1:27">
      <c r="A6063" s="13"/>
      <c r="B6063" s="13"/>
      <c r="C6063" s="10"/>
      <c r="D6063" s="10"/>
      <c r="E6063" s="10"/>
      <c r="F6063" s="10"/>
      <c r="G6063" s="10"/>
      <c r="H6063" s="10"/>
      <c r="I6063" s="10"/>
      <c r="J6063" s="10"/>
      <c r="K6063" s="10"/>
      <c r="L6063" s="10"/>
      <c r="M6063" s="10"/>
      <c r="N6063" s="10"/>
      <c r="O6063" s="10"/>
      <c r="P6063" s="10"/>
      <c r="Q6063" s="10"/>
      <c r="R6063" s="10"/>
      <c r="S6063" s="10"/>
      <c r="T6063" s="10"/>
      <c r="U6063" s="10"/>
      <c r="V6063" s="10"/>
      <c r="W6063" s="10"/>
      <c r="X6063" s="10"/>
      <c r="Y6063" s="10"/>
      <c r="Z6063" s="10"/>
      <c r="AA6063" s="13"/>
    </row>
    <row r="6064" spans="1:27">
      <c r="A6064" s="13"/>
      <c r="B6064" s="13"/>
      <c r="C6064" s="10"/>
      <c r="D6064" s="10"/>
      <c r="E6064" s="10"/>
      <c r="F6064" s="10"/>
      <c r="G6064" s="10"/>
      <c r="H6064" s="10"/>
      <c r="I6064" s="10"/>
      <c r="J6064" s="10"/>
      <c r="K6064" s="10"/>
      <c r="L6064" s="10"/>
      <c r="M6064" s="10"/>
      <c r="N6064" s="10"/>
      <c r="O6064" s="10"/>
      <c r="P6064" s="10"/>
      <c r="Q6064" s="10"/>
      <c r="R6064" s="10"/>
      <c r="S6064" s="10"/>
      <c r="T6064" s="10"/>
      <c r="U6064" s="10"/>
      <c r="V6064" s="10"/>
      <c r="W6064" s="10"/>
      <c r="X6064" s="10"/>
      <c r="Y6064" s="10"/>
      <c r="Z6064" s="10"/>
      <c r="AA6064" s="13"/>
    </row>
    <row r="6065" spans="1:27">
      <c r="A6065" s="13"/>
      <c r="B6065" s="13"/>
      <c r="C6065" s="10"/>
      <c r="D6065" s="10"/>
      <c r="E6065" s="10"/>
      <c r="F6065" s="10"/>
      <c r="G6065" s="10"/>
      <c r="H6065" s="10"/>
      <c r="I6065" s="10"/>
      <c r="J6065" s="10"/>
      <c r="K6065" s="10"/>
      <c r="L6065" s="10"/>
      <c r="M6065" s="10"/>
      <c r="N6065" s="10"/>
      <c r="O6065" s="10"/>
      <c r="P6065" s="10"/>
      <c r="Q6065" s="10"/>
      <c r="R6065" s="10"/>
      <c r="S6065" s="10"/>
      <c r="T6065" s="10"/>
      <c r="U6065" s="10"/>
      <c r="V6065" s="10"/>
      <c r="W6065" s="10"/>
      <c r="X6065" s="10"/>
      <c r="Y6065" s="10"/>
      <c r="Z6065" s="10"/>
      <c r="AA6065" s="13"/>
    </row>
    <row r="6066" spans="1:27">
      <c r="A6066" s="13"/>
      <c r="B6066" s="13"/>
      <c r="C6066" s="10"/>
      <c r="D6066" s="10"/>
      <c r="E6066" s="10"/>
      <c r="F6066" s="10"/>
      <c r="G6066" s="10"/>
      <c r="H6066" s="10"/>
      <c r="I6066" s="10"/>
      <c r="J6066" s="10"/>
      <c r="K6066" s="10"/>
      <c r="L6066" s="10"/>
      <c r="M6066" s="10"/>
      <c r="N6066" s="10"/>
      <c r="O6066" s="10"/>
      <c r="P6066" s="10"/>
      <c r="Q6066" s="10"/>
      <c r="R6066" s="10"/>
      <c r="S6066" s="10"/>
      <c r="T6066" s="10"/>
      <c r="U6066" s="10"/>
      <c r="V6066" s="10"/>
      <c r="W6066" s="10"/>
      <c r="X6066" s="10"/>
      <c r="Y6066" s="10"/>
      <c r="Z6066" s="10"/>
      <c r="AA6066" s="13"/>
    </row>
    <row r="6067" spans="1:27">
      <c r="A6067" s="13"/>
      <c r="B6067" s="13"/>
      <c r="C6067" s="10"/>
      <c r="D6067" s="10"/>
      <c r="E6067" s="10"/>
      <c r="F6067" s="10"/>
      <c r="G6067" s="10"/>
      <c r="H6067" s="10"/>
      <c r="I6067" s="10"/>
      <c r="J6067" s="10"/>
      <c r="K6067" s="10"/>
      <c r="L6067" s="10"/>
      <c r="M6067" s="10"/>
      <c r="N6067" s="10"/>
      <c r="O6067" s="10"/>
      <c r="P6067" s="10"/>
      <c r="Q6067" s="10"/>
      <c r="R6067" s="10"/>
      <c r="S6067" s="10"/>
      <c r="T6067" s="10"/>
      <c r="U6067" s="10"/>
      <c r="V6067" s="10"/>
      <c r="W6067" s="10"/>
      <c r="X6067" s="10"/>
      <c r="Y6067" s="10"/>
      <c r="Z6067" s="10"/>
      <c r="AA6067" s="13"/>
    </row>
    <row r="6068" spans="1:27">
      <c r="A6068" s="13"/>
      <c r="B6068" s="13"/>
      <c r="C6068" s="10"/>
      <c r="D6068" s="10"/>
      <c r="E6068" s="10"/>
      <c r="F6068" s="10"/>
      <c r="G6068" s="10"/>
      <c r="H6068" s="10"/>
      <c r="I6068" s="10"/>
      <c r="J6068" s="10"/>
      <c r="K6068" s="10"/>
      <c r="L6068" s="10"/>
      <c r="M6068" s="10"/>
      <c r="N6068" s="10"/>
      <c r="O6068" s="10"/>
      <c r="P6068" s="10"/>
      <c r="Q6068" s="10"/>
      <c r="R6068" s="10"/>
      <c r="S6068" s="10"/>
      <c r="T6068" s="10"/>
      <c r="U6068" s="10"/>
      <c r="V6068" s="10"/>
      <c r="W6068" s="10"/>
      <c r="X6068" s="10"/>
      <c r="Y6068" s="10"/>
      <c r="Z6068" s="10"/>
      <c r="AA6068" s="13"/>
    </row>
    <row r="6069" spans="1:27">
      <c r="A6069" s="13"/>
      <c r="B6069" s="13"/>
      <c r="C6069" s="10"/>
      <c r="D6069" s="10"/>
      <c r="E6069" s="10"/>
      <c r="F6069" s="10"/>
      <c r="G6069" s="10"/>
      <c r="H6069" s="10"/>
      <c r="I6069" s="10"/>
      <c r="J6069" s="10"/>
      <c r="K6069" s="10"/>
      <c r="L6069" s="10"/>
      <c r="M6069" s="10"/>
      <c r="N6069" s="10"/>
      <c r="O6069" s="10"/>
      <c r="P6069" s="10"/>
      <c r="Q6069" s="10"/>
      <c r="R6069" s="10"/>
      <c r="S6069" s="10"/>
      <c r="T6069" s="10"/>
      <c r="U6069" s="10"/>
      <c r="V6069" s="10"/>
      <c r="W6069" s="10"/>
      <c r="X6069" s="10"/>
      <c r="Y6069" s="10"/>
      <c r="Z6069" s="10"/>
      <c r="AA6069" s="13"/>
    </row>
    <row r="6070" spans="1:27">
      <c r="A6070" s="13"/>
      <c r="B6070" s="13"/>
      <c r="C6070" s="10"/>
      <c r="D6070" s="10"/>
      <c r="E6070" s="10"/>
      <c r="F6070" s="10"/>
      <c r="G6070" s="10"/>
      <c r="H6070" s="10"/>
      <c r="I6070" s="10"/>
      <c r="J6070" s="10"/>
      <c r="K6070" s="10"/>
      <c r="L6070" s="10"/>
      <c r="M6070" s="10"/>
      <c r="N6070" s="10"/>
      <c r="O6070" s="10"/>
      <c r="P6070" s="10"/>
      <c r="Q6070" s="10"/>
      <c r="R6070" s="10"/>
      <c r="S6070" s="10"/>
      <c r="T6070" s="10"/>
      <c r="U6070" s="10"/>
      <c r="V6070" s="10"/>
      <c r="W6070" s="10"/>
      <c r="X6070" s="10"/>
      <c r="Y6070" s="10"/>
      <c r="Z6070" s="10"/>
      <c r="AA6070" s="13"/>
    </row>
    <row r="6071" spans="1:27">
      <c r="A6071" s="13"/>
      <c r="B6071" s="13"/>
      <c r="C6071" s="10"/>
      <c r="D6071" s="10"/>
      <c r="E6071" s="10"/>
      <c r="F6071" s="10"/>
      <c r="G6071" s="10"/>
      <c r="H6071" s="10"/>
      <c r="I6071" s="10"/>
      <c r="J6071" s="10"/>
      <c r="K6071" s="10"/>
      <c r="L6071" s="10"/>
      <c r="M6071" s="10"/>
      <c r="N6071" s="10"/>
      <c r="O6071" s="10"/>
      <c r="P6071" s="10"/>
      <c r="Q6071" s="10"/>
      <c r="R6071" s="10"/>
      <c r="S6071" s="10"/>
      <c r="T6071" s="10"/>
      <c r="U6071" s="10"/>
      <c r="V6071" s="10"/>
      <c r="W6071" s="10"/>
      <c r="X6071" s="10"/>
      <c r="Y6071" s="10"/>
      <c r="Z6071" s="10"/>
      <c r="AA6071" s="13"/>
    </row>
    <row r="6072" spans="1:27">
      <c r="A6072" s="13"/>
      <c r="B6072" s="13"/>
      <c r="C6072" s="10"/>
      <c r="D6072" s="10"/>
      <c r="E6072" s="10"/>
      <c r="F6072" s="10"/>
      <c r="G6072" s="10"/>
      <c r="H6072" s="10"/>
      <c r="I6072" s="10"/>
      <c r="J6072" s="10"/>
      <c r="K6072" s="10"/>
      <c r="L6072" s="10"/>
      <c r="M6072" s="10"/>
      <c r="N6072" s="10"/>
      <c r="O6072" s="10"/>
      <c r="P6072" s="10"/>
      <c r="Q6072" s="10"/>
      <c r="R6072" s="10"/>
      <c r="S6072" s="10"/>
      <c r="T6072" s="10"/>
      <c r="U6072" s="10"/>
      <c r="V6072" s="10"/>
      <c r="W6072" s="10"/>
      <c r="X6072" s="10"/>
      <c r="Y6072" s="10"/>
      <c r="Z6072" s="10"/>
      <c r="AA6072" s="13"/>
    </row>
    <row r="6073" spans="1:27">
      <c r="A6073" s="13"/>
      <c r="B6073" s="13"/>
      <c r="C6073" s="10"/>
      <c r="D6073" s="10"/>
      <c r="E6073" s="10"/>
      <c r="F6073" s="10"/>
      <c r="G6073" s="10"/>
      <c r="H6073" s="10"/>
      <c r="I6073" s="10"/>
      <c r="J6073" s="10"/>
      <c r="K6073" s="10"/>
      <c r="L6073" s="10"/>
      <c r="M6073" s="10"/>
      <c r="N6073" s="10"/>
      <c r="O6073" s="10"/>
      <c r="P6073" s="10"/>
      <c r="Q6073" s="10"/>
      <c r="R6073" s="10"/>
      <c r="S6073" s="10"/>
      <c r="T6073" s="10"/>
      <c r="U6073" s="10"/>
      <c r="V6073" s="10"/>
      <c r="W6073" s="10"/>
      <c r="X6073" s="10"/>
      <c r="Y6073" s="10"/>
      <c r="Z6073" s="10"/>
      <c r="AA6073" s="13"/>
    </row>
    <row r="6074" spans="1:27">
      <c r="A6074" s="13"/>
      <c r="B6074" s="13"/>
      <c r="C6074" s="10"/>
      <c r="D6074" s="10"/>
      <c r="E6074" s="10"/>
      <c r="F6074" s="10"/>
      <c r="G6074" s="10"/>
      <c r="H6074" s="10"/>
      <c r="I6074" s="10"/>
      <c r="J6074" s="10"/>
      <c r="K6074" s="10"/>
      <c r="L6074" s="10"/>
      <c r="M6074" s="10"/>
      <c r="N6074" s="10"/>
      <c r="O6074" s="10"/>
      <c r="P6074" s="10"/>
      <c r="Q6074" s="10"/>
      <c r="R6074" s="10"/>
      <c r="S6074" s="10"/>
      <c r="T6074" s="10"/>
      <c r="U6074" s="10"/>
      <c r="V6074" s="10"/>
      <c r="W6074" s="10"/>
      <c r="X6074" s="10"/>
      <c r="Y6074" s="10"/>
      <c r="Z6074" s="10"/>
      <c r="AA6074" s="13"/>
    </row>
    <row r="6075" spans="1:27">
      <c r="A6075" s="13"/>
      <c r="B6075" s="13"/>
      <c r="C6075" s="10"/>
      <c r="D6075" s="10"/>
      <c r="E6075" s="10"/>
      <c r="F6075" s="10"/>
      <c r="G6075" s="10"/>
      <c r="H6075" s="10"/>
      <c r="I6075" s="10"/>
      <c r="J6075" s="10"/>
      <c r="K6075" s="10"/>
      <c r="L6075" s="10"/>
      <c r="M6075" s="10"/>
      <c r="N6075" s="10"/>
      <c r="O6075" s="10"/>
      <c r="P6075" s="10"/>
      <c r="Q6075" s="10"/>
      <c r="R6075" s="10"/>
      <c r="S6075" s="10"/>
      <c r="T6075" s="10"/>
      <c r="U6075" s="10"/>
      <c r="V6075" s="10"/>
      <c r="W6075" s="10"/>
      <c r="X6075" s="10"/>
      <c r="Y6075" s="10"/>
      <c r="Z6075" s="10"/>
      <c r="AA6075" s="13"/>
    </row>
    <row r="6076" spans="1:27">
      <c r="A6076" s="13"/>
      <c r="B6076" s="13"/>
      <c r="C6076" s="10"/>
      <c r="D6076" s="10"/>
      <c r="E6076" s="10"/>
      <c r="F6076" s="10"/>
      <c r="G6076" s="10"/>
      <c r="H6076" s="10"/>
      <c r="I6076" s="10"/>
      <c r="J6076" s="10"/>
      <c r="K6076" s="10"/>
      <c r="L6076" s="10"/>
      <c r="M6076" s="10"/>
      <c r="N6076" s="10"/>
      <c r="O6076" s="10"/>
      <c r="P6076" s="10"/>
      <c r="Q6076" s="10"/>
      <c r="R6076" s="10"/>
      <c r="S6076" s="10"/>
      <c r="T6076" s="10"/>
      <c r="U6076" s="10"/>
      <c r="V6076" s="10"/>
      <c r="W6076" s="10"/>
      <c r="X6076" s="10"/>
      <c r="Y6076" s="10"/>
      <c r="Z6076" s="10"/>
      <c r="AA6076" s="13"/>
    </row>
    <row r="6077" spans="1:27">
      <c r="A6077" s="13"/>
      <c r="B6077" s="13"/>
      <c r="C6077" s="10"/>
      <c r="D6077" s="10"/>
      <c r="E6077" s="10"/>
      <c r="F6077" s="10"/>
      <c r="G6077" s="10"/>
      <c r="H6077" s="10"/>
      <c r="I6077" s="10"/>
      <c r="J6077" s="10"/>
      <c r="K6077" s="10"/>
      <c r="L6077" s="10"/>
      <c r="M6077" s="10"/>
      <c r="N6077" s="10"/>
      <c r="O6077" s="10"/>
      <c r="P6077" s="10"/>
      <c r="Q6077" s="10"/>
      <c r="R6077" s="10"/>
      <c r="S6077" s="10"/>
      <c r="T6077" s="10"/>
      <c r="U6077" s="10"/>
      <c r="V6077" s="10"/>
      <c r="W6077" s="10"/>
      <c r="X6077" s="10"/>
      <c r="Y6077" s="10"/>
      <c r="Z6077" s="10"/>
      <c r="AA6077" s="13"/>
    </row>
    <row r="6078" spans="1:27">
      <c r="A6078" s="13"/>
      <c r="B6078" s="13"/>
      <c r="C6078" s="10"/>
      <c r="D6078" s="10"/>
      <c r="E6078" s="10"/>
      <c r="F6078" s="10"/>
      <c r="G6078" s="10"/>
      <c r="H6078" s="10"/>
      <c r="I6078" s="10"/>
      <c r="J6078" s="10"/>
      <c r="K6078" s="10"/>
      <c r="L6078" s="10"/>
      <c r="M6078" s="10"/>
      <c r="N6078" s="10"/>
      <c r="O6078" s="10"/>
      <c r="P6078" s="10"/>
      <c r="Q6078" s="10"/>
      <c r="R6078" s="10"/>
      <c r="S6078" s="10"/>
      <c r="T6078" s="10"/>
      <c r="U6078" s="10"/>
      <c r="V6078" s="10"/>
      <c r="W6078" s="10"/>
      <c r="X6078" s="10"/>
      <c r="Y6078" s="10"/>
      <c r="Z6078" s="10"/>
      <c r="AA6078" s="13"/>
    </row>
    <row r="6079" spans="1:27">
      <c r="A6079" s="13"/>
      <c r="B6079" s="13"/>
      <c r="C6079" s="10"/>
      <c r="D6079" s="10"/>
      <c r="E6079" s="10"/>
      <c r="F6079" s="10"/>
      <c r="G6079" s="10"/>
      <c r="H6079" s="10"/>
      <c r="I6079" s="10"/>
      <c r="J6079" s="10"/>
      <c r="K6079" s="10"/>
      <c r="L6079" s="10"/>
      <c r="M6079" s="10"/>
      <c r="N6079" s="10"/>
      <c r="O6079" s="10"/>
      <c r="P6079" s="10"/>
      <c r="Q6079" s="10"/>
      <c r="R6079" s="10"/>
      <c r="S6079" s="10"/>
      <c r="T6079" s="10"/>
      <c r="U6079" s="10"/>
      <c r="V6079" s="10"/>
      <c r="W6079" s="10"/>
      <c r="X6079" s="10"/>
      <c r="Y6079" s="10"/>
      <c r="Z6079" s="10"/>
      <c r="AA6079" s="13"/>
    </row>
    <row r="6080" spans="1:27">
      <c r="A6080" s="13"/>
      <c r="B6080" s="13"/>
      <c r="C6080" s="10"/>
      <c r="D6080" s="10"/>
      <c r="E6080" s="10"/>
      <c r="F6080" s="10"/>
      <c r="G6080" s="10"/>
      <c r="H6080" s="10"/>
      <c r="I6080" s="10"/>
      <c r="J6080" s="10"/>
      <c r="K6080" s="10"/>
      <c r="L6080" s="10"/>
      <c r="M6080" s="10"/>
      <c r="N6080" s="10"/>
      <c r="O6080" s="10"/>
      <c r="P6080" s="10"/>
      <c r="Q6080" s="10"/>
      <c r="R6080" s="10"/>
      <c r="S6080" s="10"/>
      <c r="T6080" s="10"/>
      <c r="U6080" s="10"/>
      <c r="V6080" s="10"/>
      <c r="W6080" s="10"/>
      <c r="X6080" s="10"/>
      <c r="Y6080" s="10"/>
      <c r="Z6080" s="10"/>
      <c r="AA6080" s="13"/>
    </row>
    <row r="6081" spans="1:27">
      <c r="A6081" s="13"/>
      <c r="B6081" s="13"/>
      <c r="C6081" s="10"/>
      <c r="D6081" s="10"/>
      <c r="E6081" s="10"/>
      <c r="F6081" s="10"/>
      <c r="G6081" s="10"/>
      <c r="H6081" s="10"/>
      <c r="I6081" s="10"/>
      <c r="J6081" s="10"/>
      <c r="K6081" s="10"/>
      <c r="L6081" s="10"/>
      <c r="M6081" s="10"/>
      <c r="N6081" s="10"/>
      <c r="O6081" s="10"/>
      <c r="P6081" s="10"/>
      <c r="Q6081" s="10"/>
      <c r="R6081" s="10"/>
      <c r="S6081" s="10"/>
      <c r="T6081" s="10"/>
      <c r="U6081" s="10"/>
      <c r="V6081" s="10"/>
      <c r="W6081" s="10"/>
      <c r="X6081" s="10"/>
      <c r="Y6081" s="10"/>
      <c r="Z6081" s="10"/>
      <c r="AA6081" s="13"/>
    </row>
    <row r="6082" spans="1:27">
      <c r="A6082" s="13"/>
      <c r="B6082" s="13"/>
      <c r="C6082" s="10"/>
      <c r="D6082" s="10"/>
      <c r="E6082" s="10"/>
      <c r="F6082" s="10"/>
      <c r="G6082" s="10"/>
      <c r="H6082" s="10"/>
      <c r="I6082" s="10"/>
      <c r="J6082" s="10"/>
      <c r="K6082" s="10"/>
      <c r="L6082" s="10"/>
      <c r="M6082" s="10"/>
      <c r="N6082" s="10"/>
      <c r="O6082" s="10"/>
      <c r="P6082" s="10"/>
      <c r="Q6082" s="10"/>
      <c r="R6082" s="10"/>
      <c r="S6082" s="10"/>
      <c r="T6082" s="10"/>
      <c r="U6082" s="10"/>
      <c r="V6082" s="10"/>
      <c r="W6082" s="10"/>
      <c r="X6082" s="10"/>
      <c r="Y6082" s="10"/>
      <c r="Z6082" s="10"/>
      <c r="AA6082" s="13"/>
    </row>
    <row r="6083" spans="1:27">
      <c r="A6083" s="13"/>
      <c r="B6083" s="13"/>
      <c r="C6083" s="10"/>
      <c r="D6083" s="10"/>
      <c r="E6083" s="10"/>
      <c r="F6083" s="10"/>
      <c r="G6083" s="10"/>
      <c r="H6083" s="10"/>
      <c r="I6083" s="10"/>
      <c r="J6083" s="10"/>
      <c r="K6083" s="10"/>
      <c r="L6083" s="10"/>
      <c r="M6083" s="10"/>
      <c r="N6083" s="10"/>
      <c r="O6083" s="10"/>
      <c r="P6083" s="10"/>
      <c r="Q6083" s="10"/>
      <c r="R6083" s="10"/>
      <c r="S6083" s="10"/>
      <c r="T6083" s="10"/>
      <c r="U6083" s="10"/>
      <c r="V6083" s="10"/>
      <c r="W6083" s="10"/>
      <c r="X6083" s="10"/>
      <c r="Y6083" s="10"/>
      <c r="Z6083" s="10"/>
      <c r="AA6083" s="13"/>
    </row>
    <row r="6084" spans="1:27">
      <c r="A6084" s="13"/>
      <c r="B6084" s="13"/>
      <c r="C6084" s="10"/>
      <c r="D6084" s="10"/>
      <c r="E6084" s="10"/>
      <c r="F6084" s="10"/>
      <c r="G6084" s="10"/>
      <c r="H6084" s="10"/>
      <c r="I6084" s="10"/>
      <c r="J6084" s="10"/>
      <c r="K6084" s="10"/>
      <c r="L6084" s="10"/>
      <c r="M6084" s="10"/>
      <c r="N6084" s="10"/>
      <c r="O6084" s="10"/>
      <c r="P6084" s="10"/>
      <c r="Q6084" s="10"/>
      <c r="R6084" s="10"/>
      <c r="S6084" s="10"/>
      <c r="T6084" s="10"/>
      <c r="U6084" s="10"/>
      <c r="V6084" s="10"/>
      <c r="W6084" s="10"/>
      <c r="X6084" s="10"/>
      <c r="Y6084" s="10"/>
      <c r="Z6084" s="10"/>
      <c r="AA6084" s="13"/>
    </row>
    <row r="6085" spans="1:27">
      <c r="A6085" s="13"/>
      <c r="B6085" s="13"/>
      <c r="C6085" s="10"/>
      <c r="D6085" s="10"/>
      <c r="E6085" s="10"/>
      <c r="F6085" s="10"/>
      <c r="G6085" s="10"/>
      <c r="H6085" s="10"/>
      <c r="I6085" s="10"/>
      <c r="J6085" s="10"/>
      <c r="K6085" s="10"/>
      <c r="L6085" s="10"/>
      <c r="M6085" s="10"/>
      <c r="N6085" s="10"/>
      <c r="O6085" s="10"/>
      <c r="P6085" s="10"/>
      <c r="Q6085" s="10"/>
      <c r="R6085" s="10"/>
      <c r="S6085" s="10"/>
      <c r="T6085" s="10"/>
      <c r="U6085" s="10"/>
      <c r="V6085" s="10"/>
      <c r="W6085" s="10"/>
      <c r="X6085" s="10"/>
      <c r="Y6085" s="10"/>
      <c r="Z6085" s="10"/>
      <c r="AA6085" s="13"/>
    </row>
    <row r="6086" spans="1:27">
      <c r="A6086" s="13"/>
      <c r="B6086" s="13"/>
      <c r="C6086" s="10"/>
      <c r="D6086" s="10"/>
      <c r="E6086" s="10"/>
      <c r="F6086" s="10"/>
      <c r="G6086" s="10"/>
      <c r="H6086" s="10"/>
      <c r="I6086" s="10"/>
      <c r="J6086" s="10"/>
      <c r="K6086" s="10"/>
      <c r="L6086" s="10"/>
      <c r="M6086" s="10"/>
      <c r="N6086" s="10"/>
      <c r="O6086" s="10"/>
      <c r="P6086" s="10"/>
      <c r="Q6086" s="10"/>
      <c r="R6086" s="10"/>
      <c r="S6086" s="10"/>
      <c r="T6086" s="10"/>
      <c r="U6086" s="10"/>
      <c r="V6086" s="10"/>
      <c r="W6086" s="10"/>
      <c r="X6086" s="10"/>
      <c r="Y6086" s="10"/>
      <c r="Z6086" s="10"/>
      <c r="AA6086" s="13"/>
    </row>
    <row r="6087" spans="1:27">
      <c r="A6087" s="13"/>
      <c r="B6087" s="13"/>
      <c r="C6087" s="10"/>
      <c r="D6087" s="10"/>
      <c r="E6087" s="10"/>
      <c r="F6087" s="10"/>
      <c r="G6087" s="10"/>
      <c r="H6087" s="10"/>
      <c r="I6087" s="10"/>
      <c r="J6087" s="10"/>
      <c r="K6087" s="10"/>
      <c r="L6087" s="10"/>
      <c r="M6087" s="10"/>
      <c r="N6087" s="10"/>
      <c r="O6087" s="10"/>
      <c r="P6087" s="10"/>
      <c r="Q6087" s="10"/>
      <c r="R6087" s="10"/>
      <c r="S6087" s="10"/>
      <c r="T6087" s="10"/>
      <c r="U6087" s="10"/>
      <c r="V6087" s="10"/>
      <c r="W6087" s="10"/>
      <c r="X6087" s="10"/>
      <c r="Y6087" s="10"/>
      <c r="Z6087" s="10"/>
      <c r="AA6087" s="13"/>
    </row>
    <row r="6088" spans="1:27">
      <c r="A6088" s="13"/>
      <c r="B6088" s="13"/>
      <c r="C6088" s="10"/>
      <c r="D6088" s="10"/>
      <c r="E6088" s="10"/>
      <c r="F6088" s="10"/>
      <c r="G6088" s="10"/>
      <c r="H6088" s="10"/>
      <c r="I6088" s="10"/>
      <c r="J6088" s="10"/>
      <c r="K6088" s="10"/>
      <c r="L6088" s="10"/>
      <c r="M6088" s="10"/>
      <c r="N6088" s="10"/>
      <c r="O6088" s="10"/>
      <c r="P6088" s="10"/>
      <c r="Q6088" s="10"/>
      <c r="R6088" s="10"/>
      <c r="S6088" s="10"/>
      <c r="T6088" s="10"/>
      <c r="U6088" s="10"/>
      <c r="V6088" s="10"/>
      <c r="W6088" s="10"/>
      <c r="X6088" s="10"/>
      <c r="Y6088" s="10"/>
      <c r="Z6088" s="10"/>
      <c r="AA6088" s="13"/>
    </row>
    <row r="6089" spans="1:27">
      <c r="A6089" s="13"/>
      <c r="B6089" s="13"/>
      <c r="C6089" s="10"/>
      <c r="D6089" s="10"/>
      <c r="E6089" s="10"/>
      <c r="F6089" s="10"/>
      <c r="G6089" s="10"/>
      <c r="H6089" s="10"/>
      <c r="I6089" s="10"/>
      <c r="J6089" s="10"/>
      <c r="K6089" s="10"/>
      <c r="L6089" s="10"/>
      <c r="M6089" s="10"/>
      <c r="N6089" s="10"/>
      <c r="O6089" s="10"/>
      <c r="P6089" s="10"/>
      <c r="Q6089" s="10"/>
      <c r="R6089" s="10"/>
      <c r="S6089" s="10"/>
      <c r="T6089" s="10"/>
      <c r="U6089" s="10"/>
      <c r="V6089" s="10"/>
      <c r="W6089" s="10"/>
      <c r="X6089" s="10"/>
      <c r="Y6089" s="10"/>
      <c r="Z6089" s="10"/>
      <c r="AA6089" s="13"/>
    </row>
    <row r="6090" spans="1:27">
      <c r="A6090" s="13"/>
      <c r="B6090" s="13"/>
      <c r="C6090" s="10"/>
      <c r="D6090" s="10"/>
      <c r="E6090" s="10"/>
      <c r="F6090" s="10"/>
      <c r="G6090" s="10"/>
      <c r="H6090" s="10"/>
      <c r="I6090" s="10"/>
      <c r="J6090" s="10"/>
      <c r="K6090" s="10"/>
      <c r="L6090" s="10"/>
      <c r="M6090" s="10"/>
      <c r="N6090" s="10"/>
      <c r="O6090" s="10"/>
      <c r="P6090" s="10"/>
      <c r="Q6090" s="10"/>
      <c r="R6090" s="10"/>
      <c r="S6090" s="10"/>
      <c r="T6090" s="10"/>
      <c r="U6090" s="10"/>
      <c r="V6090" s="10"/>
      <c r="W6090" s="10"/>
      <c r="X6090" s="10"/>
      <c r="Y6090" s="10"/>
      <c r="Z6090" s="10"/>
      <c r="AA6090" s="13"/>
    </row>
    <row r="6091" spans="1:27">
      <c r="A6091" s="13"/>
      <c r="B6091" s="13"/>
      <c r="C6091" s="10"/>
      <c r="D6091" s="10"/>
      <c r="E6091" s="10"/>
      <c r="F6091" s="10"/>
      <c r="G6091" s="10"/>
      <c r="H6091" s="10"/>
      <c r="I6091" s="10"/>
      <c r="J6091" s="10"/>
      <c r="K6091" s="10"/>
      <c r="L6091" s="10"/>
      <c r="M6091" s="10"/>
      <c r="N6091" s="10"/>
      <c r="O6091" s="10"/>
      <c r="P6091" s="10"/>
      <c r="Q6091" s="10"/>
      <c r="R6091" s="10"/>
      <c r="S6091" s="10"/>
      <c r="T6091" s="10"/>
      <c r="U6091" s="10"/>
      <c r="V6091" s="10"/>
      <c r="W6091" s="10"/>
      <c r="X6091" s="10"/>
      <c r="Y6091" s="10"/>
      <c r="Z6091" s="10"/>
      <c r="AA6091" s="13"/>
    </row>
    <row r="6092" spans="1:27">
      <c r="A6092" s="13"/>
      <c r="B6092" s="13"/>
      <c r="C6092" s="10"/>
      <c r="D6092" s="10"/>
      <c r="E6092" s="10"/>
      <c r="F6092" s="10"/>
      <c r="G6092" s="10"/>
      <c r="H6092" s="10"/>
      <c r="I6092" s="10"/>
      <c r="J6092" s="10"/>
      <c r="K6092" s="10"/>
      <c r="L6092" s="10"/>
      <c r="M6092" s="10"/>
      <c r="N6092" s="10"/>
      <c r="O6092" s="10"/>
      <c r="P6092" s="10"/>
      <c r="Q6092" s="10"/>
      <c r="R6092" s="10"/>
      <c r="S6092" s="10"/>
      <c r="T6092" s="10"/>
      <c r="U6092" s="10"/>
      <c r="V6092" s="10"/>
      <c r="W6092" s="10"/>
      <c r="X6092" s="10"/>
      <c r="Y6092" s="10"/>
      <c r="Z6092" s="10"/>
      <c r="AA6092" s="13"/>
    </row>
    <row r="6093" spans="1:27">
      <c r="A6093" s="13"/>
      <c r="B6093" s="13"/>
      <c r="C6093" s="10"/>
      <c r="D6093" s="10"/>
      <c r="E6093" s="10"/>
      <c r="F6093" s="10"/>
      <c r="G6093" s="10"/>
      <c r="H6093" s="10"/>
      <c r="I6093" s="10"/>
      <c r="J6093" s="10"/>
      <c r="K6093" s="10"/>
      <c r="L6093" s="10"/>
      <c r="M6093" s="10"/>
      <c r="N6093" s="10"/>
      <c r="O6093" s="10"/>
      <c r="P6093" s="10"/>
      <c r="Q6093" s="10"/>
      <c r="R6093" s="10"/>
      <c r="S6093" s="10"/>
      <c r="T6093" s="10"/>
      <c r="U6093" s="10"/>
      <c r="V6093" s="10"/>
      <c r="W6093" s="10"/>
      <c r="X6093" s="10"/>
      <c r="Y6093" s="10"/>
      <c r="Z6093" s="10"/>
      <c r="AA6093" s="13"/>
    </row>
    <row r="6094" spans="1:27">
      <c r="A6094" s="13"/>
      <c r="B6094" s="13"/>
      <c r="C6094" s="10"/>
      <c r="D6094" s="10"/>
      <c r="E6094" s="10"/>
      <c r="F6094" s="10"/>
      <c r="G6094" s="10"/>
      <c r="H6094" s="10"/>
      <c r="I6094" s="10"/>
      <c r="J6094" s="10"/>
      <c r="K6094" s="10"/>
      <c r="L6094" s="10"/>
      <c r="M6094" s="10"/>
      <c r="N6094" s="10"/>
      <c r="O6094" s="10"/>
      <c r="P6094" s="10"/>
      <c r="Q6094" s="10"/>
      <c r="R6094" s="10"/>
      <c r="S6094" s="10"/>
      <c r="T6094" s="10"/>
      <c r="U6094" s="10"/>
      <c r="V6094" s="10"/>
      <c r="W6094" s="10"/>
      <c r="X6094" s="10"/>
      <c r="Y6094" s="10"/>
      <c r="Z6094" s="10"/>
      <c r="AA6094" s="13"/>
    </row>
    <row r="6095" spans="1:27">
      <c r="A6095" s="13"/>
      <c r="B6095" s="13"/>
      <c r="C6095" s="10"/>
      <c r="D6095" s="10"/>
      <c r="E6095" s="10"/>
      <c r="F6095" s="10"/>
      <c r="G6095" s="10"/>
      <c r="H6095" s="10"/>
      <c r="I6095" s="10"/>
      <c r="J6095" s="10"/>
      <c r="K6095" s="10"/>
      <c r="L6095" s="10"/>
      <c r="M6095" s="10"/>
      <c r="N6095" s="10"/>
      <c r="O6095" s="10"/>
      <c r="P6095" s="10"/>
      <c r="Q6095" s="10"/>
      <c r="R6095" s="10"/>
      <c r="S6095" s="10"/>
      <c r="T6095" s="10"/>
      <c r="U6095" s="10"/>
      <c r="V6095" s="10"/>
      <c r="W6095" s="10"/>
      <c r="X6095" s="10"/>
      <c r="Y6095" s="10"/>
      <c r="Z6095" s="10"/>
      <c r="AA6095" s="13"/>
    </row>
    <row r="6096" spans="1:27">
      <c r="A6096" s="13"/>
      <c r="B6096" s="13"/>
      <c r="C6096" s="10"/>
      <c r="D6096" s="10"/>
      <c r="E6096" s="10"/>
      <c r="F6096" s="10"/>
      <c r="G6096" s="10"/>
      <c r="H6096" s="10"/>
      <c r="I6096" s="10"/>
      <c r="J6096" s="10"/>
      <c r="K6096" s="10"/>
      <c r="L6096" s="10"/>
      <c r="M6096" s="10"/>
      <c r="N6096" s="10"/>
      <c r="O6096" s="10"/>
      <c r="P6096" s="10"/>
      <c r="Q6096" s="10"/>
      <c r="R6096" s="10"/>
      <c r="S6096" s="10"/>
      <c r="T6096" s="10"/>
      <c r="U6096" s="10"/>
      <c r="V6096" s="10"/>
      <c r="W6096" s="10"/>
      <c r="X6096" s="10"/>
      <c r="Y6096" s="10"/>
      <c r="Z6096" s="10"/>
      <c r="AA6096" s="13"/>
    </row>
    <row r="6097" spans="1:27">
      <c r="A6097" s="13"/>
      <c r="B6097" s="13"/>
      <c r="C6097" s="10"/>
      <c r="D6097" s="10"/>
      <c r="E6097" s="10"/>
      <c r="F6097" s="10"/>
      <c r="G6097" s="10"/>
      <c r="H6097" s="10"/>
      <c r="I6097" s="10"/>
      <c r="J6097" s="10"/>
      <c r="K6097" s="10"/>
      <c r="L6097" s="10"/>
      <c r="M6097" s="10"/>
      <c r="N6097" s="10"/>
      <c r="O6097" s="10"/>
      <c r="P6097" s="10"/>
      <c r="Q6097" s="10"/>
      <c r="R6097" s="10"/>
      <c r="S6097" s="10"/>
      <c r="T6097" s="10"/>
      <c r="U6097" s="10"/>
      <c r="V6097" s="10"/>
      <c r="W6097" s="10"/>
      <c r="X6097" s="10"/>
      <c r="Y6097" s="10"/>
      <c r="Z6097" s="10"/>
      <c r="AA6097" s="13"/>
    </row>
    <row r="6098" spans="1:27">
      <c r="A6098" s="13"/>
      <c r="B6098" s="13"/>
      <c r="C6098" s="10"/>
      <c r="D6098" s="10"/>
      <c r="E6098" s="10"/>
      <c r="F6098" s="10"/>
      <c r="G6098" s="10"/>
      <c r="H6098" s="10"/>
      <c r="I6098" s="10"/>
      <c r="J6098" s="10"/>
      <c r="K6098" s="10"/>
      <c r="L6098" s="10"/>
      <c r="M6098" s="10"/>
      <c r="N6098" s="10"/>
      <c r="O6098" s="10"/>
      <c r="P6098" s="10"/>
      <c r="Q6098" s="10"/>
      <c r="R6098" s="10"/>
      <c r="S6098" s="10"/>
      <c r="T6098" s="10"/>
      <c r="U6098" s="10"/>
      <c r="V6098" s="10"/>
      <c r="W6098" s="10"/>
      <c r="X6098" s="10"/>
      <c r="Y6098" s="10"/>
      <c r="Z6098" s="10"/>
      <c r="AA6098" s="13"/>
    </row>
    <row r="6099" spans="1:27">
      <c r="A6099" s="13"/>
      <c r="B6099" s="13"/>
      <c r="C6099" s="10"/>
      <c r="D6099" s="10"/>
      <c r="E6099" s="10"/>
      <c r="F6099" s="10"/>
      <c r="G6099" s="10"/>
      <c r="H6099" s="10"/>
      <c r="I6099" s="10"/>
      <c r="J6099" s="10"/>
      <c r="K6099" s="10"/>
      <c r="L6099" s="10"/>
      <c r="M6099" s="10"/>
      <c r="N6099" s="10"/>
      <c r="O6099" s="10"/>
      <c r="P6099" s="10"/>
      <c r="Q6099" s="10"/>
      <c r="R6099" s="10"/>
      <c r="S6099" s="10"/>
      <c r="T6099" s="10"/>
      <c r="U6099" s="10"/>
      <c r="V6099" s="10"/>
      <c r="W6099" s="10"/>
      <c r="X6099" s="10"/>
      <c r="Y6099" s="10"/>
      <c r="Z6099" s="10"/>
      <c r="AA6099" s="13"/>
    </row>
    <row r="6100" spans="1:27">
      <c r="A6100" s="13"/>
      <c r="B6100" s="13"/>
      <c r="C6100" s="10"/>
      <c r="D6100" s="10"/>
      <c r="E6100" s="10"/>
      <c r="F6100" s="10"/>
      <c r="G6100" s="10"/>
      <c r="H6100" s="10"/>
      <c r="I6100" s="10"/>
      <c r="J6100" s="10"/>
      <c r="K6100" s="10"/>
      <c r="L6100" s="10"/>
      <c r="M6100" s="10"/>
      <c r="N6100" s="10"/>
      <c r="O6100" s="10"/>
      <c r="P6100" s="10"/>
      <c r="Q6100" s="10"/>
      <c r="R6100" s="10"/>
      <c r="S6100" s="10"/>
      <c r="T6100" s="10"/>
      <c r="U6100" s="10"/>
      <c r="V6100" s="10"/>
      <c r="W6100" s="10"/>
      <c r="X6100" s="10"/>
      <c r="Y6100" s="10"/>
      <c r="Z6100" s="10"/>
      <c r="AA6100" s="13"/>
    </row>
    <row r="6101" spans="1:27">
      <c r="A6101" s="13"/>
      <c r="B6101" s="13"/>
      <c r="C6101" s="10"/>
      <c r="D6101" s="10"/>
      <c r="E6101" s="10"/>
      <c r="F6101" s="10"/>
      <c r="G6101" s="10"/>
      <c r="H6101" s="10"/>
      <c r="I6101" s="10"/>
      <c r="J6101" s="10"/>
      <c r="K6101" s="10"/>
      <c r="L6101" s="10"/>
      <c r="M6101" s="10"/>
      <c r="N6101" s="10"/>
      <c r="O6101" s="10"/>
      <c r="P6101" s="10"/>
      <c r="Q6101" s="10"/>
      <c r="R6101" s="10"/>
      <c r="S6101" s="10"/>
      <c r="T6101" s="10"/>
      <c r="U6101" s="10"/>
      <c r="V6101" s="10"/>
      <c r="W6101" s="10"/>
      <c r="X6101" s="10"/>
      <c r="Y6101" s="10"/>
      <c r="Z6101" s="10"/>
      <c r="AA6101" s="13"/>
    </row>
    <row r="6102" spans="1:27">
      <c r="A6102" s="13"/>
      <c r="B6102" s="13"/>
      <c r="C6102" s="10"/>
      <c r="D6102" s="10"/>
      <c r="E6102" s="10"/>
      <c r="F6102" s="10"/>
      <c r="G6102" s="10"/>
      <c r="H6102" s="10"/>
      <c r="I6102" s="10"/>
      <c r="J6102" s="10"/>
      <c r="K6102" s="10"/>
      <c r="L6102" s="10"/>
      <c r="M6102" s="10"/>
      <c r="N6102" s="10"/>
      <c r="O6102" s="10"/>
      <c r="P6102" s="10"/>
      <c r="Q6102" s="10"/>
      <c r="R6102" s="10"/>
      <c r="S6102" s="10"/>
      <c r="T6102" s="10"/>
      <c r="U6102" s="10"/>
      <c r="V6102" s="10"/>
      <c r="W6102" s="10"/>
      <c r="X6102" s="10"/>
      <c r="Y6102" s="10"/>
      <c r="Z6102" s="10"/>
      <c r="AA6102" s="13"/>
    </row>
    <row r="6103" spans="1:27">
      <c r="A6103" s="13"/>
      <c r="B6103" s="13"/>
      <c r="C6103" s="10"/>
      <c r="D6103" s="10"/>
      <c r="E6103" s="10"/>
      <c r="F6103" s="10"/>
      <c r="G6103" s="10"/>
      <c r="H6103" s="10"/>
      <c r="I6103" s="10"/>
      <c r="J6103" s="10"/>
      <c r="K6103" s="10"/>
      <c r="L6103" s="10"/>
      <c r="M6103" s="10"/>
      <c r="N6103" s="10"/>
      <c r="O6103" s="10"/>
      <c r="P6103" s="10"/>
      <c r="Q6103" s="10"/>
      <c r="R6103" s="10"/>
      <c r="S6103" s="10"/>
      <c r="T6103" s="10"/>
      <c r="U6103" s="10"/>
      <c r="V6103" s="10"/>
      <c r="W6103" s="10"/>
      <c r="X6103" s="10"/>
      <c r="Y6103" s="10"/>
      <c r="Z6103" s="10"/>
      <c r="AA6103" s="13"/>
    </row>
    <row r="6104" spans="1:27">
      <c r="A6104" s="13"/>
      <c r="B6104" s="13"/>
      <c r="C6104" s="10"/>
      <c r="D6104" s="10"/>
      <c r="E6104" s="10"/>
      <c r="F6104" s="10"/>
      <c r="G6104" s="10"/>
      <c r="H6104" s="10"/>
      <c r="I6104" s="10"/>
      <c r="J6104" s="10"/>
      <c r="K6104" s="10"/>
      <c r="L6104" s="10"/>
      <c r="M6104" s="10"/>
      <c r="N6104" s="10"/>
      <c r="O6104" s="10"/>
      <c r="P6104" s="10"/>
      <c r="Q6104" s="10"/>
      <c r="R6104" s="10"/>
      <c r="S6104" s="10"/>
      <c r="T6104" s="10"/>
      <c r="U6104" s="10"/>
      <c r="V6104" s="10"/>
      <c r="W6104" s="10"/>
      <c r="X6104" s="10"/>
      <c r="Y6104" s="10"/>
      <c r="Z6104" s="10"/>
      <c r="AA6104" s="13"/>
    </row>
    <row r="6105" spans="1:27">
      <c r="A6105" s="13"/>
      <c r="B6105" s="13"/>
      <c r="C6105" s="10"/>
      <c r="D6105" s="10"/>
      <c r="E6105" s="10"/>
      <c r="F6105" s="10"/>
      <c r="G6105" s="10"/>
      <c r="H6105" s="10"/>
      <c r="I6105" s="10"/>
      <c r="J6105" s="10"/>
      <c r="K6105" s="10"/>
      <c r="L6105" s="10"/>
      <c r="M6105" s="10"/>
      <c r="N6105" s="10"/>
      <c r="O6105" s="10"/>
      <c r="P6105" s="10"/>
      <c r="Q6105" s="10"/>
      <c r="R6105" s="10"/>
      <c r="S6105" s="10"/>
      <c r="T6105" s="10"/>
      <c r="U6105" s="10"/>
      <c r="V6105" s="10"/>
      <c r="W6105" s="10"/>
      <c r="X6105" s="10"/>
      <c r="Y6105" s="10"/>
      <c r="Z6105" s="10"/>
      <c r="AA6105" s="13"/>
    </row>
    <row r="6106" spans="1:27">
      <c r="A6106" s="13"/>
      <c r="B6106" s="13"/>
      <c r="C6106" s="10"/>
      <c r="D6106" s="10"/>
      <c r="E6106" s="10"/>
      <c r="F6106" s="10"/>
      <c r="G6106" s="10"/>
      <c r="H6106" s="10"/>
      <c r="I6106" s="10"/>
      <c r="J6106" s="10"/>
      <c r="K6106" s="10"/>
      <c r="L6106" s="10"/>
      <c r="M6106" s="10"/>
      <c r="N6106" s="10"/>
      <c r="O6106" s="10"/>
      <c r="P6106" s="10"/>
      <c r="Q6106" s="10"/>
      <c r="R6106" s="10"/>
      <c r="S6106" s="10"/>
      <c r="T6106" s="10"/>
      <c r="U6106" s="10"/>
      <c r="V6106" s="10"/>
      <c r="W6106" s="10"/>
      <c r="X6106" s="10"/>
      <c r="Y6106" s="10"/>
      <c r="Z6106" s="10"/>
      <c r="AA6106" s="13"/>
    </row>
    <row r="6107" spans="1:27">
      <c r="A6107" s="13"/>
      <c r="B6107" s="13"/>
      <c r="C6107" s="10"/>
      <c r="D6107" s="10"/>
      <c r="E6107" s="10"/>
      <c r="F6107" s="10"/>
      <c r="G6107" s="10"/>
      <c r="H6107" s="10"/>
      <c r="I6107" s="10"/>
      <c r="J6107" s="10"/>
      <c r="K6107" s="10"/>
      <c r="L6107" s="10"/>
      <c r="M6107" s="10"/>
      <c r="N6107" s="10"/>
      <c r="O6107" s="10"/>
      <c r="P6107" s="10"/>
      <c r="Q6107" s="10"/>
      <c r="R6107" s="10"/>
      <c r="S6107" s="10"/>
      <c r="T6107" s="10"/>
      <c r="U6107" s="10"/>
      <c r="V6107" s="10"/>
      <c r="W6107" s="10"/>
      <c r="X6107" s="10"/>
      <c r="Y6107" s="10"/>
      <c r="Z6107" s="10"/>
      <c r="AA6107" s="13"/>
    </row>
    <row r="6108" spans="1:27">
      <c r="A6108" s="13"/>
      <c r="B6108" s="13"/>
      <c r="C6108" s="10"/>
      <c r="D6108" s="10"/>
      <c r="E6108" s="10"/>
      <c r="F6108" s="10"/>
      <c r="G6108" s="10"/>
      <c r="H6108" s="10"/>
      <c r="I6108" s="10"/>
      <c r="J6108" s="10"/>
      <c r="K6108" s="10"/>
      <c r="L6108" s="10"/>
      <c r="M6108" s="10"/>
      <c r="N6108" s="10"/>
      <c r="O6108" s="10"/>
      <c r="P6108" s="10"/>
      <c r="Q6108" s="10"/>
      <c r="R6108" s="10"/>
      <c r="S6108" s="10"/>
      <c r="T6108" s="10"/>
      <c r="U6108" s="10"/>
      <c r="V6108" s="10"/>
      <c r="W6108" s="10"/>
      <c r="X6108" s="10"/>
      <c r="Y6108" s="10"/>
      <c r="Z6108" s="10"/>
      <c r="AA6108" s="13"/>
    </row>
    <row r="6109" spans="1:27">
      <c r="A6109" s="13"/>
      <c r="B6109" s="13"/>
      <c r="C6109" s="10"/>
      <c r="D6109" s="10"/>
      <c r="E6109" s="10"/>
      <c r="F6109" s="10"/>
      <c r="G6109" s="10"/>
      <c r="H6109" s="10"/>
      <c r="I6109" s="10"/>
      <c r="J6109" s="10"/>
      <c r="K6109" s="10"/>
      <c r="L6109" s="10"/>
      <c r="M6109" s="10"/>
      <c r="N6109" s="10"/>
      <c r="O6109" s="10"/>
      <c r="P6109" s="10"/>
      <c r="Q6109" s="10"/>
      <c r="R6109" s="10"/>
      <c r="S6109" s="10"/>
      <c r="T6109" s="10"/>
      <c r="U6109" s="10"/>
      <c r="V6109" s="10"/>
      <c r="W6109" s="10"/>
      <c r="X6109" s="10"/>
      <c r="Y6109" s="10"/>
      <c r="Z6109" s="10"/>
      <c r="AA6109" s="13"/>
    </row>
    <row r="6110" spans="1:27">
      <c r="A6110" s="13"/>
      <c r="B6110" s="13"/>
      <c r="C6110" s="10"/>
      <c r="D6110" s="10"/>
      <c r="E6110" s="10"/>
      <c r="F6110" s="10"/>
      <c r="G6110" s="10"/>
      <c r="H6110" s="10"/>
      <c r="I6110" s="10"/>
      <c r="J6110" s="10"/>
      <c r="K6110" s="10"/>
      <c r="L6110" s="10"/>
      <c r="M6110" s="10"/>
      <c r="N6110" s="10"/>
      <c r="O6110" s="10"/>
      <c r="P6110" s="10"/>
      <c r="Q6110" s="10"/>
      <c r="R6110" s="10"/>
      <c r="S6110" s="10"/>
      <c r="T6110" s="10"/>
      <c r="U6110" s="10"/>
      <c r="V6110" s="10"/>
      <c r="W6110" s="10"/>
      <c r="X6110" s="10"/>
      <c r="Y6110" s="10"/>
      <c r="Z6110" s="10"/>
      <c r="AA6110" s="13"/>
    </row>
    <row r="6111" spans="1:27">
      <c r="A6111" s="13"/>
      <c r="B6111" s="13"/>
      <c r="C6111" s="10"/>
      <c r="D6111" s="10"/>
      <c r="E6111" s="10"/>
      <c r="F6111" s="10"/>
      <c r="G6111" s="10"/>
      <c r="H6111" s="10"/>
      <c r="I6111" s="10"/>
      <c r="J6111" s="10"/>
      <c r="K6111" s="10"/>
      <c r="L6111" s="10"/>
      <c r="M6111" s="10"/>
      <c r="N6111" s="10"/>
      <c r="O6111" s="10"/>
      <c r="P6111" s="10"/>
      <c r="Q6111" s="10"/>
      <c r="R6111" s="10"/>
      <c r="S6111" s="10"/>
      <c r="T6111" s="10"/>
      <c r="U6111" s="10"/>
      <c r="V6111" s="10"/>
      <c r="W6111" s="10"/>
      <c r="X6111" s="10"/>
      <c r="Y6111" s="10"/>
      <c r="Z6111" s="10"/>
      <c r="AA6111" s="13"/>
    </row>
    <row r="6112" spans="1:27">
      <c r="A6112" s="13"/>
      <c r="B6112" s="13"/>
      <c r="C6112" s="10"/>
      <c r="D6112" s="10"/>
      <c r="E6112" s="10"/>
      <c r="F6112" s="10"/>
      <c r="G6112" s="10"/>
      <c r="H6112" s="10"/>
      <c r="I6112" s="10"/>
      <c r="J6112" s="10"/>
      <c r="K6112" s="10"/>
      <c r="L6112" s="10"/>
      <c r="M6112" s="10"/>
      <c r="N6112" s="10"/>
      <c r="O6112" s="10"/>
      <c r="P6112" s="10"/>
      <c r="Q6112" s="10"/>
      <c r="R6112" s="10"/>
      <c r="S6112" s="10"/>
      <c r="T6112" s="10"/>
      <c r="U6112" s="10"/>
      <c r="V6112" s="10"/>
      <c r="W6112" s="10"/>
      <c r="X6112" s="10"/>
      <c r="Y6112" s="10"/>
      <c r="Z6112" s="10"/>
      <c r="AA6112" s="13"/>
    </row>
    <row r="6113" spans="1:27">
      <c r="A6113" s="13"/>
      <c r="B6113" s="13"/>
      <c r="C6113" s="10"/>
      <c r="D6113" s="10"/>
      <c r="E6113" s="10"/>
      <c r="F6113" s="10"/>
      <c r="G6113" s="10"/>
      <c r="H6113" s="10"/>
      <c r="I6113" s="10"/>
      <c r="J6113" s="10"/>
      <c r="K6113" s="10"/>
      <c r="L6113" s="10"/>
      <c r="M6113" s="10"/>
      <c r="N6113" s="10"/>
      <c r="O6113" s="10"/>
      <c r="P6113" s="10"/>
      <c r="Q6113" s="10"/>
      <c r="R6113" s="10"/>
      <c r="S6113" s="10"/>
      <c r="T6113" s="10"/>
      <c r="U6113" s="10"/>
      <c r="V6113" s="10"/>
      <c r="W6113" s="10"/>
      <c r="X6113" s="10"/>
      <c r="Y6113" s="10"/>
      <c r="Z6113" s="10"/>
      <c r="AA6113" s="13"/>
    </row>
    <row r="6114" spans="1:27">
      <c r="A6114" s="13"/>
      <c r="B6114" s="13"/>
      <c r="C6114" s="10"/>
      <c r="D6114" s="10"/>
      <c r="E6114" s="10"/>
      <c r="F6114" s="10"/>
      <c r="G6114" s="10"/>
      <c r="H6114" s="10"/>
      <c r="I6114" s="10"/>
      <c r="J6114" s="10"/>
      <c r="K6114" s="10"/>
      <c r="L6114" s="10"/>
      <c r="M6114" s="10"/>
      <c r="N6114" s="10"/>
      <c r="O6114" s="10"/>
      <c r="P6114" s="10"/>
      <c r="Q6114" s="10"/>
      <c r="R6114" s="10"/>
      <c r="S6114" s="10"/>
      <c r="T6114" s="10"/>
      <c r="U6114" s="10"/>
      <c r="V6114" s="10"/>
      <c r="W6114" s="10"/>
      <c r="X6114" s="10"/>
      <c r="Y6114" s="10"/>
      <c r="Z6114" s="10"/>
      <c r="AA6114" s="13"/>
    </row>
    <row r="6115" spans="1:27">
      <c r="A6115" s="13"/>
      <c r="B6115" s="13"/>
      <c r="C6115" s="10"/>
      <c r="D6115" s="10"/>
      <c r="E6115" s="10"/>
      <c r="F6115" s="10"/>
      <c r="G6115" s="10"/>
      <c r="H6115" s="10"/>
      <c r="I6115" s="10"/>
      <c r="J6115" s="10"/>
      <c r="K6115" s="10"/>
      <c r="L6115" s="10"/>
      <c r="M6115" s="10"/>
      <c r="N6115" s="10"/>
      <c r="O6115" s="10"/>
      <c r="P6115" s="10"/>
      <c r="Q6115" s="10"/>
      <c r="R6115" s="10"/>
      <c r="S6115" s="10"/>
      <c r="T6115" s="10"/>
      <c r="U6115" s="10"/>
      <c r="V6115" s="10"/>
      <c r="W6115" s="10"/>
      <c r="X6115" s="10"/>
      <c r="Y6115" s="10"/>
      <c r="Z6115" s="10"/>
      <c r="AA6115" s="13"/>
    </row>
    <row r="6116" spans="1:27">
      <c r="A6116" s="13"/>
      <c r="B6116" s="13"/>
      <c r="C6116" s="10"/>
      <c r="D6116" s="10"/>
      <c r="E6116" s="10"/>
      <c r="F6116" s="10"/>
      <c r="G6116" s="10"/>
      <c r="H6116" s="10"/>
      <c r="I6116" s="10"/>
      <c r="J6116" s="10"/>
      <c r="K6116" s="10"/>
      <c r="L6116" s="10"/>
      <c r="M6116" s="10"/>
      <c r="N6116" s="10"/>
      <c r="O6116" s="10"/>
      <c r="P6116" s="10"/>
      <c r="Q6116" s="10"/>
      <c r="R6116" s="10"/>
      <c r="S6116" s="10"/>
      <c r="T6116" s="10"/>
      <c r="U6116" s="10"/>
      <c r="V6116" s="10"/>
      <c r="W6116" s="10"/>
      <c r="X6116" s="10"/>
      <c r="Y6116" s="10"/>
      <c r="Z6116" s="10"/>
      <c r="AA6116" s="13"/>
    </row>
    <row r="6117" spans="1:27">
      <c r="A6117" s="13"/>
      <c r="B6117" s="13"/>
      <c r="C6117" s="10"/>
      <c r="D6117" s="10"/>
      <c r="E6117" s="10"/>
      <c r="F6117" s="10"/>
      <c r="G6117" s="10"/>
      <c r="H6117" s="10"/>
      <c r="I6117" s="10"/>
      <c r="J6117" s="10"/>
      <c r="K6117" s="10"/>
      <c r="L6117" s="10"/>
      <c r="M6117" s="10"/>
      <c r="N6117" s="10"/>
      <c r="O6117" s="10"/>
      <c r="P6117" s="10"/>
      <c r="Q6117" s="10"/>
      <c r="R6117" s="10"/>
      <c r="S6117" s="10"/>
      <c r="T6117" s="10"/>
      <c r="U6117" s="10"/>
      <c r="V6117" s="10"/>
      <c r="W6117" s="10"/>
      <c r="X6117" s="10"/>
      <c r="Y6117" s="10"/>
      <c r="Z6117" s="10"/>
      <c r="AA6117" s="13"/>
    </row>
    <row r="6118" spans="1:27">
      <c r="A6118" s="13"/>
      <c r="B6118" s="13"/>
      <c r="C6118" s="10"/>
      <c r="D6118" s="10"/>
      <c r="E6118" s="10"/>
      <c r="F6118" s="10"/>
      <c r="G6118" s="10"/>
      <c r="H6118" s="10"/>
      <c r="I6118" s="10"/>
      <c r="J6118" s="10"/>
      <c r="K6118" s="10"/>
      <c r="L6118" s="10"/>
      <c r="M6118" s="10"/>
      <c r="N6118" s="10"/>
      <c r="O6118" s="10"/>
      <c r="P6118" s="10"/>
      <c r="Q6118" s="10"/>
      <c r="R6118" s="10"/>
      <c r="S6118" s="10"/>
      <c r="T6118" s="10"/>
      <c r="U6118" s="10"/>
      <c r="V6118" s="10"/>
      <c r="W6118" s="10"/>
      <c r="X6118" s="10"/>
      <c r="Y6118" s="10"/>
      <c r="Z6118" s="10"/>
      <c r="AA6118" s="13"/>
    </row>
    <row r="6119" spans="1:27">
      <c r="A6119" s="13"/>
      <c r="B6119" s="13"/>
      <c r="C6119" s="10"/>
      <c r="D6119" s="10"/>
      <c r="E6119" s="10"/>
      <c r="F6119" s="10"/>
      <c r="G6119" s="10"/>
      <c r="H6119" s="10"/>
      <c r="I6119" s="10"/>
      <c r="J6119" s="10"/>
      <c r="K6119" s="10"/>
      <c r="L6119" s="10"/>
      <c r="M6119" s="10"/>
      <c r="N6119" s="10"/>
      <c r="O6119" s="10"/>
      <c r="P6119" s="10"/>
      <c r="Q6119" s="10"/>
      <c r="R6119" s="10"/>
      <c r="S6119" s="10"/>
      <c r="T6119" s="10"/>
      <c r="U6119" s="10"/>
      <c r="V6119" s="10"/>
      <c r="W6119" s="10"/>
      <c r="X6119" s="10"/>
      <c r="Y6119" s="10"/>
      <c r="Z6119" s="10"/>
      <c r="AA6119" s="13"/>
    </row>
    <row r="6120" spans="1:27">
      <c r="A6120" s="13"/>
      <c r="B6120" s="13"/>
      <c r="C6120" s="10"/>
      <c r="D6120" s="10"/>
      <c r="E6120" s="10"/>
      <c r="F6120" s="10"/>
      <c r="G6120" s="10"/>
      <c r="H6120" s="10"/>
      <c r="I6120" s="10"/>
      <c r="J6120" s="10"/>
      <c r="K6120" s="10"/>
      <c r="L6120" s="10"/>
      <c r="M6120" s="10"/>
      <c r="N6120" s="10"/>
      <c r="O6120" s="10"/>
      <c r="P6120" s="10"/>
      <c r="Q6120" s="10"/>
      <c r="R6120" s="10"/>
      <c r="S6120" s="10"/>
      <c r="T6120" s="10"/>
      <c r="U6120" s="10"/>
      <c r="V6120" s="10"/>
      <c r="W6120" s="10"/>
      <c r="X6120" s="10"/>
      <c r="Y6120" s="10"/>
      <c r="Z6120" s="10"/>
      <c r="AA6120" s="13"/>
    </row>
    <row r="6121" spans="1:27">
      <c r="A6121" s="13"/>
      <c r="B6121" s="13"/>
      <c r="C6121" s="10"/>
      <c r="D6121" s="10"/>
      <c r="E6121" s="10"/>
      <c r="F6121" s="10"/>
      <c r="G6121" s="10"/>
      <c r="H6121" s="10"/>
      <c r="I6121" s="10"/>
      <c r="J6121" s="10"/>
      <c r="K6121" s="10"/>
      <c r="L6121" s="10"/>
      <c r="M6121" s="10"/>
      <c r="N6121" s="10"/>
      <c r="O6121" s="10"/>
      <c r="P6121" s="10"/>
      <c r="Q6121" s="10"/>
      <c r="R6121" s="10"/>
      <c r="S6121" s="10"/>
      <c r="T6121" s="10"/>
      <c r="U6121" s="10"/>
      <c r="V6121" s="10"/>
      <c r="W6121" s="10"/>
      <c r="X6121" s="10"/>
      <c r="Y6121" s="10"/>
      <c r="Z6121" s="10"/>
      <c r="AA6121" s="13"/>
    </row>
    <row r="6122" spans="1:27">
      <c r="A6122" s="13"/>
      <c r="B6122" s="13"/>
      <c r="C6122" s="10"/>
      <c r="D6122" s="10"/>
      <c r="E6122" s="10"/>
      <c r="F6122" s="10"/>
      <c r="G6122" s="10"/>
      <c r="H6122" s="10"/>
      <c r="I6122" s="10"/>
      <c r="J6122" s="10"/>
      <c r="K6122" s="10"/>
      <c r="L6122" s="10"/>
      <c r="M6122" s="10"/>
      <c r="N6122" s="10"/>
      <c r="O6122" s="10"/>
      <c r="P6122" s="10"/>
      <c r="Q6122" s="10"/>
      <c r="R6122" s="10"/>
      <c r="S6122" s="10"/>
      <c r="T6122" s="10"/>
      <c r="U6122" s="10"/>
      <c r="V6122" s="10"/>
      <c r="W6122" s="10"/>
      <c r="X6122" s="10"/>
      <c r="Y6122" s="10"/>
      <c r="Z6122" s="10"/>
      <c r="AA6122" s="13"/>
    </row>
    <row r="6123" spans="1:27">
      <c r="A6123" s="13"/>
      <c r="B6123" s="13"/>
      <c r="C6123" s="10"/>
      <c r="D6123" s="10"/>
      <c r="E6123" s="10"/>
      <c r="F6123" s="10"/>
      <c r="G6123" s="10"/>
      <c r="H6123" s="10"/>
      <c r="I6123" s="10"/>
      <c r="J6123" s="10"/>
      <c r="K6123" s="10"/>
      <c r="L6123" s="10"/>
      <c r="M6123" s="10"/>
      <c r="N6123" s="10"/>
      <c r="O6123" s="10"/>
      <c r="P6123" s="10"/>
      <c r="Q6123" s="10"/>
      <c r="R6123" s="10"/>
      <c r="S6123" s="10"/>
      <c r="T6123" s="10"/>
      <c r="U6123" s="10"/>
      <c r="V6123" s="10"/>
      <c r="W6123" s="10"/>
      <c r="X6123" s="10"/>
      <c r="Y6123" s="10"/>
      <c r="Z6123" s="10"/>
      <c r="AA6123" s="13"/>
    </row>
    <row r="6124" spans="1:27">
      <c r="A6124" s="13"/>
      <c r="B6124" s="13"/>
      <c r="C6124" s="10"/>
      <c r="D6124" s="10"/>
      <c r="E6124" s="10"/>
      <c r="F6124" s="10"/>
      <c r="G6124" s="10"/>
      <c r="H6124" s="10"/>
      <c r="I6124" s="10"/>
      <c r="J6124" s="10"/>
      <c r="K6124" s="10"/>
      <c r="L6124" s="10"/>
      <c r="M6124" s="10"/>
      <c r="N6124" s="10"/>
      <c r="O6124" s="10"/>
      <c r="P6124" s="10"/>
      <c r="Q6124" s="10"/>
      <c r="R6124" s="10"/>
      <c r="S6124" s="10"/>
      <c r="T6124" s="10"/>
      <c r="U6124" s="10"/>
      <c r="V6124" s="10"/>
      <c r="W6124" s="10"/>
      <c r="X6124" s="10"/>
      <c r="Y6124" s="10"/>
      <c r="Z6124" s="10"/>
      <c r="AA6124" s="13"/>
    </row>
    <row r="6125" spans="1:27">
      <c r="A6125" s="13"/>
      <c r="B6125" s="13"/>
      <c r="C6125" s="10"/>
      <c r="D6125" s="10"/>
      <c r="E6125" s="10"/>
      <c r="F6125" s="10"/>
      <c r="G6125" s="10"/>
      <c r="H6125" s="10"/>
      <c r="I6125" s="10"/>
      <c r="J6125" s="10"/>
      <c r="K6125" s="10"/>
      <c r="L6125" s="10"/>
      <c r="M6125" s="10"/>
      <c r="N6125" s="10"/>
      <c r="O6125" s="10"/>
      <c r="P6125" s="10"/>
      <c r="Q6125" s="10"/>
      <c r="R6125" s="10"/>
      <c r="S6125" s="10"/>
      <c r="T6125" s="10"/>
      <c r="U6125" s="10"/>
      <c r="V6125" s="10"/>
      <c r="W6125" s="10"/>
      <c r="X6125" s="10"/>
      <c r="Y6125" s="10"/>
      <c r="Z6125" s="10"/>
      <c r="AA6125" s="13"/>
    </row>
    <row r="6126" spans="1:27">
      <c r="A6126" s="13"/>
      <c r="B6126" s="13"/>
      <c r="C6126" s="10"/>
      <c r="D6126" s="10"/>
      <c r="E6126" s="10"/>
      <c r="F6126" s="10"/>
      <c r="G6126" s="10"/>
      <c r="H6126" s="10"/>
      <c r="I6126" s="10"/>
      <c r="J6126" s="10"/>
      <c r="K6126" s="10"/>
      <c r="L6126" s="10"/>
      <c r="M6126" s="10"/>
      <c r="N6126" s="10"/>
      <c r="O6126" s="10"/>
      <c r="P6126" s="10"/>
      <c r="Q6126" s="10"/>
      <c r="R6126" s="10"/>
      <c r="S6126" s="10"/>
      <c r="T6126" s="10"/>
      <c r="U6126" s="10"/>
      <c r="V6126" s="10"/>
      <c r="W6126" s="10"/>
      <c r="X6126" s="10"/>
      <c r="Y6126" s="10"/>
      <c r="Z6126" s="10"/>
      <c r="AA6126" s="13"/>
    </row>
    <row r="6127" spans="1:27">
      <c r="A6127" s="13"/>
      <c r="B6127" s="13"/>
      <c r="C6127" s="10"/>
      <c r="D6127" s="10"/>
      <c r="E6127" s="10"/>
      <c r="F6127" s="10"/>
      <c r="G6127" s="10"/>
      <c r="H6127" s="10"/>
      <c r="I6127" s="10"/>
      <c r="J6127" s="10"/>
      <c r="K6127" s="10"/>
      <c r="L6127" s="10"/>
      <c r="M6127" s="10"/>
      <c r="N6127" s="10"/>
      <c r="O6127" s="10"/>
      <c r="P6127" s="10"/>
      <c r="Q6127" s="10"/>
      <c r="R6127" s="10"/>
      <c r="S6127" s="10"/>
      <c r="T6127" s="10"/>
      <c r="U6127" s="10"/>
      <c r="V6127" s="10"/>
      <c r="W6127" s="10"/>
      <c r="X6127" s="10"/>
      <c r="Y6127" s="10"/>
      <c r="Z6127" s="10"/>
      <c r="AA6127" s="13"/>
    </row>
    <row r="6128" spans="1:27">
      <c r="A6128" s="13"/>
      <c r="B6128" s="13"/>
      <c r="C6128" s="10"/>
      <c r="D6128" s="10"/>
      <c r="E6128" s="10"/>
      <c r="F6128" s="10"/>
      <c r="G6128" s="10"/>
      <c r="H6128" s="10"/>
      <c r="I6128" s="10"/>
      <c r="J6128" s="10"/>
      <c r="K6128" s="10"/>
      <c r="L6128" s="10"/>
      <c r="M6128" s="10"/>
      <c r="N6128" s="10"/>
      <c r="O6128" s="10"/>
      <c r="P6128" s="10"/>
      <c r="Q6128" s="10"/>
      <c r="R6128" s="10"/>
      <c r="S6128" s="10"/>
      <c r="T6128" s="10"/>
      <c r="U6128" s="10"/>
      <c r="V6128" s="10"/>
      <c r="W6128" s="10"/>
      <c r="X6128" s="10"/>
      <c r="Y6128" s="10"/>
      <c r="Z6128" s="10"/>
      <c r="AA6128" s="13"/>
    </row>
    <row r="6129" spans="1:27">
      <c r="A6129" s="13"/>
      <c r="B6129" s="13"/>
      <c r="C6129" s="10"/>
      <c r="D6129" s="10"/>
      <c r="E6129" s="10"/>
      <c r="F6129" s="10"/>
      <c r="G6129" s="10"/>
      <c r="H6129" s="10"/>
      <c r="I6129" s="10"/>
      <c r="J6129" s="10"/>
      <c r="K6129" s="10"/>
      <c r="L6129" s="10"/>
      <c r="M6129" s="10"/>
      <c r="N6129" s="10"/>
      <c r="O6129" s="10"/>
      <c r="P6129" s="10"/>
      <c r="Q6129" s="10"/>
      <c r="R6129" s="10"/>
      <c r="S6129" s="10"/>
      <c r="T6129" s="10"/>
      <c r="U6129" s="10"/>
      <c r="V6129" s="10"/>
      <c r="W6129" s="10"/>
      <c r="X6129" s="10"/>
      <c r="Y6129" s="10"/>
      <c r="Z6129" s="10"/>
      <c r="AA6129" s="13"/>
    </row>
    <row r="6130" spans="1:27">
      <c r="A6130" s="13"/>
      <c r="B6130" s="13"/>
      <c r="C6130" s="10"/>
      <c r="D6130" s="10"/>
      <c r="E6130" s="10"/>
      <c r="F6130" s="10"/>
      <c r="G6130" s="10"/>
      <c r="H6130" s="10"/>
      <c r="I6130" s="10"/>
      <c r="J6130" s="10"/>
      <c r="K6130" s="10"/>
      <c r="L6130" s="10"/>
      <c r="M6130" s="10"/>
      <c r="N6130" s="10"/>
      <c r="O6130" s="10"/>
      <c r="P6130" s="10"/>
      <c r="Q6130" s="10"/>
      <c r="R6130" s="10"/>
      <c r="S6130" s="10"/>
      <c r="T6130" s="10"/>
      <c r="U6130" s="10"/>
      <c r="V6130" s="10"/>
      <c r="W6130" s="10"/>
      <c r="X6130" s="10"/>
      <c r="Y6130" s="10"/>
      <c r="Z6130" s="10"/>
      <c r="AA6130" s="13"/>
    </row>
    <row r="6131" spans="1:27">
      <c r="A6131" s="13"/>
      <c r="B6131" s="13"/>
      <c r="C6131" s="10"/>
      <c r="D6131" s="10"/>
      <c r="E6131" s="10"/>
      <c r="F6131" s="10"/>
      <c r="G6131" s="10"/>
      <c r="H6131" s="10"/>
      <c r="I6131" s="10"/>
      <c r="J6131" s="10"/>
      <c r="K6131" s="10"/>
      <c r="L6131" s="10"/>
      <c r="M6131" s="10"/>
      <c r="N6131" s="10"/>
      <c r="O6131" s="10"/>
      <c r="P6131" s="10"/>
      <c r="Q6131" s="10"/>
      <c r="R6131" s="10"/>
      <c r="S6131" s="10"/>
      <c r="T6131" s="10"/>
      <c r="U6131" s="10"/>
      <c r="V6131" s="10"/>
      <c r="W6131" s="10"/>
      <c r="X6131" s="10"/>
      <c r="Y6131" s="10"/>
      <c r="Z6131" s="10"/>
      <c r="AA6131" s="13"/>
    </row>
    <row r="6132" spans="1:27">
      <c r="A6132" s="13"/>
      <c r="B6132" s="13"/>
      <c r="C6132" s="10"/>
      <c r="D6132" s="10"/>
      <c r="E6132" s="10"/>
      <c r="F6132" s="10"/>
      <c r="G6132" s="10"/>
      <c r="H6132" s="10"/>
      <c r="I6132" s="10"/>
      <c r="J6132" s="10"/>
      <c r="K6132" s="10"/>
      <c r="L6132" s="10"/>
      <c r="M6132" s="10"/>
      <c r="N6132" s="10"/>
      <c r="O6132" s="10"/>
      <c r="P6132" s="10"/>
      <c r="Q6132" s="10"/>
      <c r="R6132" s="10"/>
      <c r="S6132" s="10"/>
      <c r="T6132" s="10"/>
      <c r="U6132" s="10"/>
      <c r="V6132" s="10"/>
      <c r="W6132" s="10"/>
      <c r="X6132" s="10"/>
      <c r="Y6132" s="10"/>
      <c r="Z6132" s="10"/>
      <c r="AA6132" s="13"/>
    </row>
    <row r="6133" spans="1:27">
      <c r="A6133" s="13"/>
      <c r="B6133" s="13"/>
      <c r="C6133" s="10"/>
      <c r="D6133" s="10"/>
      <c r="E6133" s="10"/>
      <c r="F6133" s="10"/>
      <c r="G6133" s="10"/>
      <c r="H6133" s="10"/>
      <c r="I6133" s="10"/>
      <c r="J6133" s="10"/>
      <c r="K6133" s="10"/>
      <c r="L6133" s="10"/>
      <c r="M6133" s="10"/>
      <c r="N6133" s="10"/>
      <c r="O6133" s="10"/>
      <c r="P6133" s="10"/>
      <c r="Q6133" s="10"/>
      <c r="R6133" s="10"/>
      <c r="S6133" s="10"/>
      <c r="T6133" s="10"/>
      <c r="U6133" s="10"/>
      <c r="V6133" s="10"/>
      <c r="W6133" s="10"/>
      <c r="X6133" s="10"/>
      <c r="Y6133" s="10"/>
      <c r="Z6133" s="10"/>
      <c r="AA6133" s="13"/>
    </row>
    <row r="6134" spans="1:27">
      <c r="A6134" s="13"/>
      <c r="B6134" s="13"/>
      <c r="C6134" s="10"/>
      <c r="D6134" s="10"/>
      <c r="E6134" s="10"/>
      <c r="F6134" s="10"/>
      <c r="G6134" s="10"/>
      <c r="H6134" s="10"/>
      <c r="I6134" s="10"/>
      <c r="J6134" s="10"/>
      <c r="K6134" s="10"/>
      <c r="L6134" s="10"/>
      <c r="M6134" s="10"/>
      <c r="N6134" s="10"/>
      <c r="O6134" s="10"/>
      <c r="P6134" s="10"/>
      <c r="Q6134" s="10"/>
      <c r="R6134" s="10"/>
      <c r="S6134" s="10"/>
      <c r="T6134" s="10"/>
      <c r="U6134" s="10"/>
      <c r="V6134" s="10"/>
      <c r="W6134" s="10"/>
      <c r="X6134" s="10"/>
      <c r="Y6134" s="10"/>
      <c r="Z6134" s="10"/>
      <c r="AA6134" s="13"/>
    </row>
    <row r="6135" spans="1:27">
      <c r="A6135" s="13"/>
      <c r="B6135" s="13"/>
      <c r="C6135" s="10"/>
      <c r="D6135" s="10"/>
      <c r="E6135" s="10"/>
      <c r="F6135" s="10"/>
      <c r="G6135" s="10"/>
      <c r="H6135" s="10"/>
      <c r="I6135" s="10"/>
      <c r="J6135" s="10"/>
      <c r="K6135" s="10"/>
      <c r="L6135" s="10"/>
      <c r="M6135" s="10"/>
      <c r="N6135" s="10"/>
      <c r="O6135" s="10"/>
      <c r="P6135" s="10"/>
      <c r="Q6135" s="10"/>
      <c r="R6135" s="10"/>
      <c r="S6135" s="10"/>
      <c r="T6135" s="10"/>
      <c r="U6135" s="10"/>
      <c r="V6135" s="10"/>
      <c r="W6135" s="10"/>
      <c r="X6135" s="10"/>
      <c r="Y6135" s="10"/>
      <c r="Z6135" s="10"/>
      <c r="AA6135" s="13"/>
    </row>
    <row r="6136" spans="1:27">
      <c r="A6136" s="13"/>
      <c r="B6136" s="13"/>
      <c r="C6136" s="10"/>
      <c r="D6136" s="10"/>
      <c r="E6136" s="10"/>
      <c r="F6136" s="10"/>
      <c r="G6136" s="10"/>
      <c r="H6136" s="10"/>
      <c r="I6136" s="10"/>
      <c r="J6136" s="10"/>
      <c r="K6136" s="10"/>
      <c r="L6136" s="10"/>
      <c r="M6136" s="10"/>
      <c r="N6136" s="10"/>
      <c r="O6136" s="10"/>
      <c r="P6136" s="10"/>
      <c r="Q6136" s="10"/>
      <c r="R6136" s="10"/>
      <c r="S6136" s="10"/>
      <c r="T6136" s="10"/>
      <c r="U6136" s="10"/>
      <c r="V6136" s="10"/>
      <c r="W6136" s="10"/>
      <c r="X6136" s="10"/>
      <c r="Y6136" s="10"/>
      <c r="Z6136" s="10"/>
      <c r="AA6136" s="13"/>
    </row>
    <row r="6137" spans="1:27">
      <c r="A6137" s="13"/>
      <c r="B6137" s="13"/>
      <c r="C6137" s="10"/>
      <c r="D6137" s="10"/>
      <c r="E6137" s="10"/>
      <c r="F6137" s="10"/>
      <c r="G6137" s="10"/>
      <c r="H6137" s="10"/>
      <c r="I6137" s="10"/>
      <c r="J6137" s="10"/>
      <c r="K6137" s="10"/>
      <c r="L6137" s="10"/>
      <c r="M6137" s="10"/>
      <c r="N6137" s="10"/>
      <c r="O6137" s="10"/>
      <c r="P6137" s="10"/>
      <c r="Q6137" s="10"/>
      <c r="R6137" s="10"/>
      <c r="S6137" s="10"/>
      <c r="T6137" s="10"/>
      <c r="U6137" s="10"/>
      <c r="V6137" s="10"/>
      <c r="W6137" s="10"/>
      <c r="X6137" s="10"/>
      <c r="Y6137" s="10"/>
      <c r="Z6137" s="10"/>
      <c r="AA6137" s="13"/>
    </row>
    <row r="6138" spans="1:27">
      <c r="A6138" s="13"/>
      <c r="B6138" s="13"/>
      <c r="C6138" s="10"/>
      <c r="D6138" s="10"/>
      <c r="E6138" s="10"/>
      <c r="F6138" s="10"/>
      <c r="G6138" s="10"/>
      <c r="H6138" s="10"/>
      <c r="I6138" s="10"/>
      <c r="J6138" s="10"/>
      <c r="K6138" s="10"/>
      <c r="L6138" s="10"/>
      <c r="M6138" s="10"/>
      <c r="N6138" s="10"/>
      <c r="O6138" s="10"/>
      <c r="P6138" s="10"/>
      <c r="Q6138" s="10"/>
      <c r="R6138" s="10"/>
      <c r="S6138" s="10"/>
      <c r="T6138" s="10"/>
      <c r="U6138" s="10"/>
      <c r="V6138" s="10"/>
      <c r="W6138" s="10"/>
      <c r="X6138" s="10"/>
      <c r="Y6138" s="10"/>
      <c r="Z6138" s="10"/>
      <c r="AA6138" s="13"/>
    </row>
    <row r="6139" spans="1:27">
      <c r="A6139" s="13"/>
      <c r="B6139" s="13"/>
      <c r="C6139" s="10"/>
      <c r="D6139" s="10"/>
      <c r="E6139" s="10"/>
      <c r="F6139" s="10"/>
      <c r="G6139" s="10"/>
      <c r="H6139" s="10"/>
      <c r="I6139" s="10"/>
      <c r="J6139" s="10"/>
      <c r="K6139" s="10"/>
      <c r="L6139" s="10"/>
      <c r="M6139" s="10"/>
      <c r="N6139" s="10"/>
      <c r="O6139" s="10"/>
      <c r="P6139" s="10"/>
      <c r="Q6139" s="10"/>
      <c r="R6139" s="10"/>
      <c r="S6139" s="10"/>
      <c r="T6139" s="10"/>
      <c r="U6139" s="10"/>
      <c r="V6139" s="10"/>
      <c r="W6139" s="10"/>
      <c r="X6139" s="10"/>
      <c r="Y6139" s="10"/>
      <c r="Z6139" s="10"/>
      <c r="AA6139" s="13"/>
    </row>
    <row r="6140" spans="1:27">
      <c r="A6140" s="13"/>
      <c r="B6140" s="13"/>
      <c r="C6140" s="10"/>
      <c r="D6140" s="10"/>
      <c r="E6140" s="10"/>
      <c r="F6140" s="10"/>
      <c r="G6140" s="10"/>
      <c r="H6140" s="10"/>
      <c r="I6140" s="10"/>
      <c r="J6140" s="10"/>
      <c r="K6140" s="10"/>
      <c r="L6140" s="10"/>
      <c r="M6140" s="10"/>
      <c r="N6140" s="10"/>
      <c r="O6140" s="10"/>
      <c r="P6140" s="10"/>
      <c r="Q6140" s="10"/>
      <c r="R6140" s="10"/>
      <c r="S6140" s="10"/>
      <c r="T6140" s="10"/>
      <c r="U6140" s="10"/>
      <c r="V6140" s="10"/>
      <c r="W6140" s="10"/>
      <c r="X6140" s="10"/>
      <c r="Y6140" s="10"/>
      <c r="Z6140" s="10"/>
      <c r="AA6140" s="13"/>
    </row>
    <row r="6141" spans="1:27">
      <c r="A6141" s="13"/>
      <c r="B6141" s="13"/>
      <c r="C6141" s="10"/>
      <c r="D6141" s="10"/>
      <c r="E6141" s="10"/>
      <c r="F6141" s="10"/>
      <c r="G6141" s="10"/>
      <c r="H6141" s="10"/>
      <c r="I6141" s="10"/>
      <c r="J6141" s="10"/>
      <c r="K6141" s="10"/>
      <c r="L6141" s="10"/>
      <c r="M6141" s="10"/>
      <c r="N6141" s="10"/>
      <c r="O6141" s="10"/>
      <c r="P6141" s="10"/>
      <c r="Q6141" s="10"/>
      <c r="R6141" s="10"/>
      <c r="S6141" s="10"/>
      <c r="T6141" s="10"/>
      <c r="U6141" s="10"/>
      <c r="V6141" s="10"/>
      <c r="W6141" s="10"/>
      <c r="X6141" s="10"/>
      <c r="Y6141" s="10"/>
      <c r="Z6141" s="10"/>
      <c r="AA6141" s="13"/>
    </row>
    <row r="6142" spans="1:27">
      <c r="A6142" s="13"/>
      <c r="B6142" s="13"/>
      <c r="C6142" s="10"/>
      <c r="D6142" s="10"/>
      <c r="E6142" s="10"/>
      <c r="F6142" s="10"/>
      <c r="G6142" s="10"/>
      <c r="H6142" s="10"/>
      <c r="I6142" s="10"/>
      <c r="J6142" s="10"/>
      <c r="K6142" s="10"/>
      <c r="L6142" s="10"/>
      <c r="M6142" s="10"/>
      <c r="N6142" s="10"/>
      <c r="O6142" s="10"/>
      <c r="P6142" s="10"/>
      <c r="Q6142" s="10"/>
      <c r="R6142" s="10"/>
      <c r="S6142" s="10"/>
      <c r="T6142" s="10"/>
      <c r="U6142" s="10"/>
      <c r="V6142" s="10"/>
      <c r="W6142" s="10"/>
      <c r="X6142" s="10"/>
      <c r="Y6142" s="10"/>
      <c r="Z6142" s="10"/>
      <c r="AA6142" s="13"/>
    </row>
    <row r="6143" spans="1:27">
      <c r="A6143" s="13"/>
      <c r="B6143" s="13"/>
      <c r="C6143" s="10"/>
      <c r="D6143" s="10"/>
      <c r="E6143" s="10"/>
      <c r="F6143" s="10"/>
      <c r="G6143" s="10"/>
      <c r="H6143" s="10"/>
      <c r="I6143" s="10"/>
      <c r="J6143" s="10"/>
      <c r="K6143" s="10"/>
      <c r="L6143" s="10"/>
      <c r="M6143" s="10"/>
      <c r="N6143" s="10"/>
      <c r="O6143" s="10"/>
      <c r="P6143" s="10"/>
      <c r="Q6143" s="10"/>
      <c r="R6143" s="10"/>
      <c r="S6143" s="10"/>
      <c r="T6143" s="10"/>
      <c r="U6143" s="10"/>
      <c r="V6143" s="10"/>
      <c r="W6143" s="10"/>
      <c r="X6143" s="10"/>
      <c r="Y6143" s="10"/>
      <c r="Z6143" s="10"/>
      <c r="AA6143" s="13"/>
    </row>
    <row r="6144" spans="1:27">
      <c r="A6144" s="13"/>
      <c r="B6144" s="13"/>
      <c r="C6144" s="10"/>
      <c r="D6144" s="10"/>
      <c r="E6144" s="10"/>
      <c r="F6144" s="10"/>
      <c r="G6144" s="10"/>
      <c r="H6144" s="10"/>
      <c r="I6144" s="10"/>
      <c r="J6144" s="10"/>
      <c r="K6144" s="10"/>
      <c r="L6144" s="10"/>
      <c r="M6144" s="10"/>
      <c r="N6144" s="10"/>
      <c r="O6144" s="10"/>
      <c r="P6144" s="10"/>
      <c r="Q6144" s="10"/>
      <c r="R6144" s="10"/>
      <c r="S6144" s="10"/>
      <c r="T6144" s="10"/>
      <c r="U6144" s="10"/>
      <c r="V6144" s="10"/>
      <c r="W6144" s="10"/>
      <c r="X6144" s="10"/>
      <c r="Y6144" s="10"/>
      <c r="Z6144" s="10"/>
      <c r="AA6144" s="13"/>
    </row>
    <row r="6145" spans="1:27">
      <c r="A6145" s="13"/>
      <c r="B6145" s="13"/>
      <c r="C6145" s="10"/>
      <c r="D6145" s="10"/>
      <c r="E6145" s="10"/>
      <c r="F6145" s="10"/>
      <c r="G6145" s="10"/>
      <c r="H6145" s="10"/>
      <c r="I6145" s="10"/>
      <c r="J6145" s="10"/>
      <c r="K6145" s="10"/>
      <c r="L6145" s="10"/>
      <c r="M6145" s="10"/>
      <c r="N6145" s="10"/>
      <c r="O6145" s="10"/>
      <c r="P6145" s="10"/>
      <c r="Q6145" s="10"/>
      <c r="R6145" s="10"/>
      <c r="S6145" s="10"/>
      <c r="T6145" s="10"/>
      <c r="U6145" s="10"/>
      <c r="V6145" s="10"/>
      <c r="W6145" s="10"/>
      <c r="X6145" s="10"/>
      <c r="Y6145" s="10"/>
      <c r="Z6145" s="10"/>
      <c r="AA6145" s="13"/>
    </row>
    <row r="6146" spans="1:27">
      <c r="A6146" s="13"/>
      <c r="B6146" s="13"/>
      <c r="C6146" s="10"/>
      <c r="D6146" s="10"/>
      <c r="E6146" s="10"/>
      <c r="F6146" s="10"/>
      <c r="G6146" s="10"/>
      <c r="H6146" s="10"/>
      <c r="I6146" s="10"/>
      <c r="J6146" s="10"/>
      <c r="K6146" s="10"/>
      <c r="L6146" s="10"/>
      <c r="M6146" s="10"/>
      <c r="N6146" s="10"/>
      <c r="O6146" s="10"/>
      <c r="P6146" s="10"/>
      <c r="Q6146" s="10"/>
      <c r="R6146" s="10"/>
      <c r="S6146" s="10"/>
      <c r="T6146" s="10"/>
      <c r="U6146" s="10"/>
      <c r="V6146" s="10"/>
      <c r="W6146" s="10"/>
      <c r="X6146" s="10"/>
      <c r="Y6146" s="10"/>
      <c r="Z6146" s="10"/>
      <c r="AA6146" s="13"/>
    </row>
    <row r="6147" spans="1:27">
      <c r="A6147" s="13"/>
      <c r="B6147" s="13"/>
      <c r="C6147" s="10"/>
      <c r="D6147" s="10"/>
      <c r="E6147" s="10"/>
      <c r="F6147" s="10"/>
      <c r="G6147" s="10"/>
      <c r="H6147" s="10"/>
      <c r="I6147" s="10"/>
      <c r="J6147" s="10"/>
      <c r="K6147" s="10"/>
      <c r="L6147" s="10"/>
      <c r="M6147" s="10"/>
      <c r="N6147" s="10"/>
      <c r="O6147" s="10"/>
      <c r="P6147" s="10"/>
      <c r="Q6147" s="10"/>
      <c r="R6147" s="10"/>
      <c r="S6147" s="10"/>
      <c r="T6147" s="10"/>
      <c r="U6147" s="10"/>
      <c r="V6147" s="10"/>
      <c r="W6147" s="10"/>
      <c r="X6147" s="10"/>
      <c r="Y6147" s="10"/>
      <c r="Z6147" s="10"/>
      <c r="AA6147" s="13"/>
    </row>
    <row r="6148" spans="1:27">
      <c r="A6148" s="13"/>
      <c r="B6148" s="13"/>
      <c r="C6148" s="10"/>
      <c r="D6148" s="10"/>
      <c r="E6148" s="10"/>
      <c r="F6148" s="10"/>
      <c r="G6148" s="10"/>
      <c r="H6148" s="10"/>
      <c r="I6148" s="10"/>
      <c r="J6148" s="10"/>
      <c r="K6148" s="10"/>
      <c r="L6148" s="10"/>
      <c r="M6148" s="10"/>
      <c r="N6148" s="10"/>
      <c r="O6148" s="10"/>
      <c r="P6148" s="10"/>
      <c r="Q6148" s="10"/>
      <c r="R6148" s="10"/>
      <c r="S6148" s="10"/>
      <c r="T6148" s="10"/>
      <c r="U6148" s="10"/>
      <c r="V6148" s="10"/>
      <c r="W6148" s="10"/>
      <c r="X6148" s="10"/>
      <c r="Y6148" s="10"/>
      <c r="Z6148" s="10"/>
      <c r="AA6148" s="13"/>
    </row>
    <row r="6149" spans="1:27">
      <c r="A6149" s="13"/>
      <c r="B6149" s="13"/>
      <c r="C6149" s="10"/>
      <c r="D6149" s="10"/>
      <c r="E6149" s="10"/>
      <c r="F6149" s="10"/>
      <c r="G6149" s="10"/>
      <c r="H6149" s="10"/>
      <c r="I6149" s="10"/>
      <c r="J6149" s="10"/>
      <c r="K6149" s="10"/>
      <c r="L6149" s="10"/>
      <c r="M6149" s="10"/>
      <c r="N6149" s="10"/>
      <c r="O6149" s="10"/>
      <c r="P6149" s="10"/>
      <c r="Q6149" s="10"/>
      <c r="R6149" s="10"/>
      <c r="S6149" s="10"/>
      <c r="T6149" s="10"/>
      <c r="U6149" s="10"/>
      <c r="V6149" s="10"/>
      <c r="W6149" s="10"/>
      <c r="X6149" s="10"/>
      <c r="Y6149" s="10"/>
      <c r="Z6149" s="10"/>
      <c r="AA6149" s="13"/>
    </row>
    <row r="6150" spans="1:27">
      <c r="A6150" s="13"/>
      <c r="B6150" s="13"/>
      <c r="C6150" s="10"/>
      <c r="D6150" s="10"/>
      <c r="E6150" s="10"/>
      <c r="F6150" s="10"/>
      <c r="G6150" s="10"/>
      <c r="H6150" s="10"/>
      <c r="I6150" s="10"/>
      <c r="J6150" s="10"/>
      <c r="K6150" s="10"/>
      <c r="L6150" s="10"/>
      <c r="M6150" s="10"/>
      <c r="N6150" s="10"/>
      <c r="O6150" s="10"/>
      <c r="P6150" s="10"/>
      <c r="Q6150" s="10"/>
      <c r="R6150" s="10"/>
      <c r="S6150" s="10"/>
      <c r="T6150" s="10"/>
      <c r="U6150" s="10"/>
      <c r="V6150" s="10"/>
      <c r="W6150" s="10"/>
      <c r="X6150" s="10"/>
      <c r="Y6150" s="10"/>
      <c r="Z6150" s="10"/>
      <c r="AA6150" s="13"/>
    </row>
    <row r="6151" spans="1:27">
      <c r="A6151" s="13"/>
      <c r="B6151" s="13"/>
      <c r="C6151" s="10"/>
      <c r="D6151" s="10"/>
      <c r="E6151" s="10"/>
      <c r="F6151" s="10"/>
      <c r="G6151" s="10"/>
      <c r="H6151" s="10"/>
      <c r="I6151" s="10"/>
      <c r="J6151" s="10"/>
      <c r="K6151" s="10"/>
      <c r="L6151" s="10"/>
      <c r="M6151" s="10"/>
      <c r="N6151" s="10"/>
      <c r="O6151" s="10"/>
      <c r="P6151" s="10"/>
      <c r="Q6151" s="10"/>
      <c r="R6151" s="10"/>
      <c r="S6151" s="10"/>
      <c r="T6151" s="10"/>
      <c r="U6151" s="10"/>
      <c r="V6151" s="10"/>
      <c r="W6151" s="10"/>
      <c r="X6151" s="10"/>
      <c r="Y6151" s="10"/>
      <c r="Z6151" s="10"/>
      <c r="AA6151" s="13"/>
    </row>
    <row r="6152" spans="1:27">
      <c r="A6152" s="13"/>
      <c r="B6152" s="13"/>
      <c r="C6152" s="10"/>
      <c r="D6152" s="10"/>
      <c r="E6152" s="10"/>
      <c r="F6152" s="10"/>
      <c r="G6152" s="10"/>
      <c r="H6152" s="10"/>
      <c r="I6152" s="10"/>
      <c r="J6152" s="10"/>
      <c r="K6152" s="10"/>
      <c r="L6152" s="10"/>
      <c r="M6152" s="10"/>
      <c r="N6152" s="10"/>
      <c r="O6152" s="10"/>
      <c r="P6152" s="10"/>
      <c r="Q6152" s="10"/>
      <c r="R6152" s="10"/>
      <c r="S6152" s="10"/>
      <c r="T6152" s="10"/>
      <c r="U6152" s="10"/>
      <c r="V6152" s="10"/>
      <c r="W6152" s="10"/>
      <c r="X6152" s="10"/>
      <c r="Y6152" s="10"/>
      <c r="Z6152" s="10"/>
      <c r="AA6152" s="13"/>
    </row>
    <row r="6153" spans="1:27">
      <c r="A6153" s="13"/>
      <c r="B6153" s="13"/>
      <c r="C6153" s="10"/>
      <c r="D6153" s="10"/>
      <c r="E6153" s="10"/>
      <c r="F6153" s="10"/>
      <c r="G6153" s="10"/>
      <c r="H6153" s="10"/>
      <c r="I6153" s="10"/>
      <c r="J6153" s="10"/>
      <c r="K6153" s="10"/>
      <c r="L6153" s="10"/>
      <c r="M6153" s="10"/>
      <c r="N6153" s="10"/>
      <c r="O6153" s="10"/>
      <c r="P6153" s="10"/>
      <c r="Q6153" s="10"/>
      <c r="R6153" s="10"/>
      <c r="S6153" s="10"/>
      <c r="T6153" s="10"/>
      <c r="U6153" s="10"/>
      <c r="V6153" s="10"/>
      <c r="W6153" s="10"/>
      <c r="X6153" s="10"/>
      <c r="Y6153" s="10"/>
      <c r="Z6153" s="10"/>
      <c r="AA6153" s="13"/>
    </row>
    <row r="6154" spans="1:27">
      <c r="A6154" s="13"/>
      <c r="B6154" s="13"/>
      <c r="C6154" s="10"/>
      <c r="D6154" s="10"/>
      <c r="E6154" s="10"/>
      <c r="F6154" s="10"/>
      <c r="G6154" s="10"/>
      <c r="H6154" s="10"/>
      <c r="I6154" s="10"/>
      <c r="J6154" s="10"/>
      <c r="K6154" s="10"/>
      <c r="L6154" s="10"/>
      <c r="M6154" s="10"/>
      <c r="N6154" s="10"/>
      <c r="O6154" s="10"/>
      <c r="P6154" s="10"/>
      <c r="Q6154" s="10"/>
      <c r="R6154" s="10"/>
      <c r="S6154" s="10"/>
      <c r="T6154" s="10"/>
      <c r="U6154" s="10"/>
      <c r="V6154" s="10"/>
      <c r="W6154" s="10"/>
      <c r="X6154" s="10"/>
      <c r="Y6154" s="10"/>
      <c r="Z6154" s="10"/>
      <c r="AA6154" s="13"/>
    </row>
    <row r="6155" spans="1:27">
      <c r="A6155" s="13"/>
      <c r="B6155" s="13"/>
      <c r="C6155" s="10"/>
      <c r="D6155" s="10"/>
      <c r="E6155" s="10"/>
      <c r="F6155" s="10"/>
      <c r="G6155" s="10"/>
      <c r="H6155" s="10"/>
      <c r="I6155" s="10"/>
      <c r="J6155" s="10"/>
      <c r="K6155" s="10"/>
      <c r="L6155" s="10"/>
      <c r="M6155" s="10"/>
      <c r="N6155" s="10"/>
      <c r="O6155" s="10"/>
      <c r="P6155" s="10"/>
      <c r="Q6155" s="10"/>
      <c r="R6155" s="10"/>
      <c r="S6155" s="10"/>
      <c r="T6155" s="10"/>
      <c r="U6155" s="10"/>
      <c r="V6155" s="10"/>
      <c r="W6155" s="10"/>
      <c r="X6155" s="10"/>
      <c r="Y6155" s="10"/>
      <c r="Z6155" s="10"/>
      <c r="AA6155" s="13"/>
    </row>
    <row r="6156" spans="1:27">
      <c r="A6156" s="13"/>
      <c r="B6156" s="13"/>
      <c r="C6156" s="10"/>
      <c r="D6156" s="10"/>
      <c r="E6156" s="10"/>
      <c r="F6156" s="10"/>
      <c r="G6156" s="10"/>
      <c r="H6156" s="10"/>
      <c r="I6156" s="10"/>
      <c r="J6156" s="10"/>
      <c r="K6156" s="10"/>
      <c r="L6156" s="10"/>
      <c r="M6156" s="10"/>
      <c r="N6156" s="10"/>
      <c r="O6156" s="10"/>
      <c r="P6156" s="10"/>
      <c r="Q6156" s="10"/>
      <c r="R6156" s="10"/>
      <c r="S6156" s="10"/>
      <c r="T6156" s="10"/>
      <c r="U6156" s="10"/>
      <c r="V6156" s="10"/>
      <c r="W6156" s="10"/>
      <c r="X6156" s="10"/>
      <c r="Y6156" s="10"/>
      <c r="Z6156" s="10"/>
      <c r="AA6156" s="13"/>
    </row>
    <row r="6157" spans="1:27">
      <c r="A6157" s="13"/>
      <c r="B6157" s="13"/>
      <c r="C6157" s="10"/>
      <c r="D6157" s="10"/>
      <c r="E6157" s="10"/>
      <c r="F6157" s="10"/>
      <c r="G6157" s="10"/>
      <c r="H6157" s="10"/>
      <c r="I6157" s="10"/>
      <c r="J6157" s="10"/>
      <c r="K6157" s="10"/>
      <c r="L6157" s="10"/>
      <c r="M6157" s="10"/>
      <c r="N6157" s="10"/>
      <c r="O6157" s="10"/>
      <c r="P6157" s="10"/>
      <c r="Q6157" s="10"/>
      <c r="R6157" s="10"/>
      <c r="S6157" s="10"/>
      <c r="T6157" s="10"/>
      <c r="U6157" s="10"/>
      <c r="V6157" s="10"/>
      <c r="W6157" s="10"/>
      <c r="X6157" s="10"/>
      <c r="Y6157" s="10"/>
      <c r="Z6157" s="10"/>
      <c r="AA6157" s="13"/>
    </row>
    <row r="6158" spans="1:27">
      <c r="A6158" s="13"/>
      <c r="B6158" s="13"/>
      <c r="C6158" s="10"/>
      <c r="D6158" s="10"/>
      <c r="E6158" s="10"/>
      <c r="F6158" s="10"/>
      <c r="G6158" s="10"/>
      <c r="H6158" s="10"/>
      <c r="I6158" s="10"/>
      <c r="J6158" s="10"/>
      <c r="K6158" s="10"/>
      <c r="L6158" s="10"/>
      <c r="M6158" s="10"/>
      <c r="N6158" s="10"/>
      <c r="O6158" s="10"/>
      <c r="P6158" s="10"/>
      <c r="Q6158" s="10"/>
      <c r="R6158" s="10"/>
      <c r="S6158" s="10"/>
      <c r="T6158" s="10"/>
      <c r="U6158" s="10"/>
      <c r="V6158" s="10"/>
      <c r="W6158" s="10"/>
      <c r="X6158" s="10"/>
      <c r="Y6158" s="10"/>
      <c r="Z6158" s="10"/>
      <c r="AA6158" s="13"/>
    </row>
    <row r="6159" spans="1:27">
      <c r="A6159" s="13"/>
      <c r="B6159" s="13"/>
      <c r="C6159" s="10"/>
      <c r="D6159" s="10"/>
      <c r="E6159" s="10"/>
      <c r="F6159" s="10"/>
      <c r="G6159" s="10"/>
      <c r="H6159" s="10"/>
      <c r="I6159" s="10"/>
      <c r="J6159" s="10"/>
      <c r="K6159" s="10"/>
      <c r="L6159" s="10"/>
      <c r="M6159" s="10"/>
      <c r="N6159" s="10"/>
      <c r="O6159" s="10"/>
      <c r="P6159" s="10"/>
      <c r="Q6159" s="10"/>
      <c r="R6159" s="10"/>
      <c r="S6159" s="10"/>
      <c r="T6159" s="10"/>
      <c r="U6159" s="10"/>
      <c r="V6159" s="10"/>
      <c r="W6159" s="10"/>
      <c r="X6159" s="10"/>
      <c r="Y6159" s="10"/>
      <c r="Z6159" s="10"/>
      <c r="AA6159" s="13"/>
    </row>
    <row r="6160" spans="1:27">
      <c r="A6160" s="13"/>
      <c r="B6160" s="13"/>
      <c r="C6160" s="10"/>
      <c r="D6160" s="10"/>
      <c r="E6160" s="10"/>
      <c r="F6160" s="10"/>
      <c r="G6160" s="10"/>
      <c r="H6160" s="10"/>
      <c r="I6160" s="10"/>
      <c r="J6160" s="10"/>
      <c r="K6160" s="10"/>
      <c r="L6160" s="10"/>
      <c r="M6160" s="10"/>
      <c r="N6160" s="10"/>
      <c r="O6160" s="10"/>
      <c r="P6160" s="10"/>
      <c r="Q6160" s="10"/>
      <c r="R6160" s="10"/>
      <c r="S6160" s="10"/>
      <c r="T6160" s="10"/>
      <c r="U6160" s="10"/>
      <c r="V6160" s="10"/>
      <c r="W6160" s="10"/>
      <c r="X6160" s="10"/>
      <c r="Y6160" s="10"/>
      <c r="Z6160" s="10"/>
      <c r="AA6160" s="13"/>
    </row>
    <row r="6161" spans="1:27">
      <c r="A6161" s="13"/>
      <c r="B6161" s="13"/>
      <c r="C6161" s="10"/>
      <c r="D6161" s="10"/>
      <c r="E6161" s="10"/>
      <c r="F6161" s="10"/>
      <c r="G6161" s="10"/>
      <c r="H6161" s="10"/>
      <c r="I6161" s="10"/>
      <c r="J6161" s="10"/>
      <c r="K6161" s="10"/>
      <c r="L6161" s="10"/>
      <c r="M6161" s="10"/>
      <c r="N6161" s="10"/>
      <c r="O6161" s="10"/>
      <c r="P6161" s="10"/>
      <c r="Q6161" s="10"/>
      <c r="R6161" s="10"/>
      <c r="S6161" s="10"/>
      <c r="T6161" s="10"/>
      <c r="U6161" s="10"/>
      <c r="V6161" s="10"/>
      <c r="W6161" s="10"/>
      <c r="X6161" s="10"/>
      <c r="Y6161" s="10"/>
      <c r="Z6161" s="10"/>
      <c r="AA6161" s="13"/>
    </row>
    <row r="6162" spans="1:27">
      <c r="A6162" s="13"/>
      <c r="B6162" s="13"/>
      <c r="C6162" s="10"/>
      <c r="D6162" s="10"/>
      <c r="E6162" s="10"/>
      <c r="F6162" s="10"/>
      <c r="G6162" s="10"/>
      <c r="H6162" s="10"/>
      <c r="I6162" s="10"/>
      <c r="J6162" s="10"/>
      <c r="K6162" s="10"/>
      <c r="L6162" s="10"/>
      <c r="M6162" s="10"/>
      <c r="N6162" s="10"/>
      <c r="O6162" s="10"/>
      <c r="P6162" s="10"/>
      <c r="Q6162" s="10"/>
      <c r="R6162" s="10"/>
      <c r="S6162" s="10"/>
      <c r="T6162" s="10"/>
      <c r="U6162" s="10"/>
      <c r="V6162" s="10"/>
      <c r="W6162" s="10"/>
      <c r="X6162" s="10"/>
      <c r="Y6162" s="10"/>
      <c r="Z6162" s="10"/>
      <c r="AA6162" s="13"/>
    </row>
    <row r="6163" spans="1:27">
      <c r="A6163" s="13"/>
      <c r="B6163" s="13"/>
      <c r="C6163" s="10"/>
      <c r="D6163" s="10"/>
      <c r="E6163" s="10"/>
      <c r="F6163" s="10"/>
      <c r="G6163" s="10"/>
      <c r="H6163" s="10"/>
      <c r="I6163" s="10"/>
      <c r="J6163" s="10"/>
      <c r="K6163" s="10"/>
      <c r="L6163" s="10"/>
      <c r="M6163" s="10"/>
      <c r="N6163" s="10"/>
      <c r="O6163" s="10"/>
      <c r="P6163" s="10"/>
      <c r="Q6163" s="10"/>
      <c r="R6163" s="10"/>
      <c r="S6163" s="10"/>
      <c r="T6163" s="10"/>
      <c r="U6163" s="10"/>
      <c r="V6163" s="10"/>
      <c r="W6163" s="10"/>
      <c r="X6163" s="10"/>
      <c r="Y6163" s="10"/>
      <c r="Z6163" s="10"/>
      <c r="AA6163" s="13"/>
    </row>
    <row r="6164" spans="1:27">
      <c r="A6164" s="13"/>
      <c r="B6164" s="13"/>
      <c r="C6164" s="10"/>
      <c r="D6164" s="10"/>
      <c r="E6164" s="10"/>
      <c r="F6164" s="10"/>
      <c r="G6164" s="10"/>
      <c r="H6164" s="10"/>
      <c r="I6164" s="10"/>
      <c r="J6164" s="10"/>
      <c r="K6164" s="10"/>
      <c r="L6164" s="10"/>
      <c r="M6164" s="10"/>
      <c r="N6164" s="10"/>
      <c r="O6164" s="10"/>
      <c r="P6164" s="10"/>
      <c r="Q6164" s="10"/>
      <c r="R6164" s="10"/>
      <c r="S6164" s="10"/>
      <c r="T6164" s="10"/>
      <c r="U6164" s="10"/>
      <c r="V6164" s="10"/>
      <c r="W6164" s="10"/>
      <c r="X6164" s="10"/>
      <c r="Y6164" s="10"/>
      <c r="Z6164" s="10"/>
      <c r="AA6164" s="13"/>
    </row>
    <row r="6165" spans="1:27">
      <c r="A6165" s="13"/>
      <c r="B6165" s="13"/>
      <c r="C6165" s="10"/>
      <c r="D6165" s="10"/>
      <c r="E6165" s="10"/>
      <c r="F6165" s="10"/>
      <c r="G6165" s="10"/>
      <c r="H6165" s="10"/>
      <c r="I6165" s="10"/>
      <c r="J6165" s="10"/>
      <c r="K6165" s="10"/>
      <c r="L6165" s="10"/>
      <c r="M6165" s="10"/>
      <c r="N6165" s="10"/>
      <c r="O6165" s="10"/>
      <c r="P6165" s="10"/>
      <c r="Q6165" s="10"/>
      <c r="R6165" s="10"/>
      <c r="S6165" s="10"/>
      <c r="T6165" s="10"/>
      <c r="U6165" s="10"/>
      <c r="V6165" s="10"/>
      <c r="W6165" s="10"/>
      <c r="X6165" s="10"/>
      <c r="Y6165" s="10"/>
      <c r="Z6165" s="10"/>
      <c r="AA6165" s="13"/>
    </row>
    <row r="6166" spans="1:27">
      <c r="A6166" s="13"/>
      <c r="B6166" s="13"/>
      <c r="C6166" s="10"/>
      <c r="D6166" s="10"/>
      <c r="E6166" s="10"/>
      <c r="F6166" s="10"/>
      <c r="G6166" s="10"/>
      <c r="H6166" s="10"/>
      <c r="I6166" s="10"/>
      <c r="J6166" s="10"/>
      <c r="K6166" s="10"/>
      <c r="L6166" s="10"/>
      <c r="M6166" s="10"/>
      <c r="N6166" s="10"/>
      <c r="O6166" s="10"/>
      <c r="P6166" s="10"/>
      <c r="Q6166" s="10"/>
      <c r="R6166" s="10"/>
      <c r="S6166" s="10"/>
      <c r="T6166" s="10"/>
      <c r="U6166" s="10"/>
      <c r="V6166" s="10"/>
      <c r="W6166" s="10"/>
      <c r="X6166" s="10"/>
      <c r="Y6166" s="10"/>
      <c r="Z6166" s="10"/>
      <c r="AA6166" s="13"/>
    </row>
    <row r="6167" spans="1:27">
      <c r="A6167" s="13"/>
      <c r="B6167" s="13"/>
      <c r="C6167" s="10"/>
      <c r="D6167" s="10"/>
      <c r="E6167" s="10"/>
      <c r="F6167" s="10"/>
      <c r="G6167" s="10"/>
      <c r="H6167" s="10"/>
      <c r="I6167" s="10"/>
      <c r="J6167" s="10"/>
      <c r="K6167" s="10"/>
      <c r="L6167" s="10"/>
      <c r="M6167" s="10"/>
      <c r="N6167" s="10"/>
      <c r="O6167" s="10"/>
      <c r="P6167" s="10"/>
      <c r="Q6167" s="10"/>
      <c r="R6167" s="10"/>
      <c r="S6167" s="10"/>
      <c r="T6167" s="10"/>
      <c r="U6167" s="10"/>
      <c r="V6167" s="10"/>
      <c r="W6167" s="10"/>
      <c r="X6167" s="10"/>
      <c r="Y6167" s="10"/>
      <c r="Z6167" s="10"/>
      <c r="AA6167" s="13"/>
    </row>
    <row r="6168" spans="1:27">
      <c r="A6168" s="13"/>
      <c r="B6168" s="13"/>
      <c r="C6168" s="10"/>
      <c r="D6168" s="10"/>
      <c r="E6168" s="10"/>
      <c r="F6168" s="10"/>
      <c r="G6168" s="10"/>
      <c r="H6168" s="10"/>
      <c r="I6168" s="10"/>
      <c r="J6168" s="10"/>
      <c r="K6168" s="10"/>
      <c r="L6168" s="10"/>
      <c r="M6168" s="10"/>
      <c r="N6168" s="10"/>
      <c r="O6168" s="10"/>
      <c r="P6168" s="10"/>
      <c r="Q6168" s="10"/>
      <c r="R6168" s="10"/>
      <c r="S6168" s="10"/>
      <c r="T6168" s="10"/>
      <c r="U6168" s="10"/>
      <c r="V6168" s="10"/>
      <c r="W6168" s="10"/>
      <c r="X6168" s="10"/>
      <c r="Y6168" s="10"/>
      <c r="Z6168" s="10"/>
      <c r="AA6168" s="13"/>
    </row>
    <row r="6169" spans="1:27">
      <c r="A6169" s="13"/>
      <c r="B6169" s="13"/>
      <c r="C6169" s="10"/>
      <c r="D6169" s="10"/>
      <c r="E6169" s="10"/>
      <c r="F6169" s="10"/>
      <c r="G6169" s="10"/>
      <c r="H6169" s="10"/>
      <c r="I6169" s="10"/>
      <c r="J6169" s="10"/>
      <c r="K6169" s="10"/>
      <c r="L6169" s="10"/>
      <c r="M6169" s="10"/>
      <c r="N6169" s="10"/>
      <c r="O6169" s="10"/>
      <c r="P6169" s="10"/>
      <c r="Q6169" s="10"/>
      <c r="R6169" s="10"/>
      <c r="S6169" s="10"/>
      <c r="T6169" s="10"/>
      <c r="U6169" s="10"/>
      <c r="V6169" s="10"/>
      <c r="W6169" s="10"/>
      <c r="X6169" s="10"/>
      <c r="Y6169" s="10"/>
      <c r="Z6169" s="10"/>
      <c r="AA6169" s="13"/>
    </row>
    <row r="6170" spans="1:27">
      <c r="A6170" s="13"/>
      <c r="B6170" s="13"/>
      <c r="C6170" s="10"/>
      <c r="D6170" s="10"/>
      <c r="E6170" s="10"/>
      <c r="F6170" s="10"/>
      <c r="G6170" s="10"/>
      <c r="H6170" s="10"/>
      <c r="I6170" s="10"/>
      <c r="J6170" s="10"/>
      <c r="K6170" s="10"/>
      <c r="L6170" s="10"/>
      <c r="M6170" s="10"/>
      <c r="N6170" s="10"/>
      <c r="O6170" s="10"/>
      <c r="P6170" s="10"/>
      <c r="Q6170" s="10"/>
      <c r="R6170" s="10"/>
      <c r="S6170" s="10"/>
      <c r="T6170" s="10"/>
      <c r="U6170" s="10"/>
      <c r="V6170" s="10"/>
      <c r="W6170" s="10"/>
      <c r="X6170" s="10"/>
      <c r="Y6170" s="10"/>
      <c r="Z6170" s="10"/>
      <c r="AA6170" s="13"/>
    </row>
    <row r="6171" spans="1:27">
      <c r="A6171" s="13"/>
      <c r="B6171" s="13"/>
      <c r="C6171" s="10"/>
      <c r="D6171" s="10"/>
      <c r="E6171" s="10"/>
      <c r="F6171" s="10"/>
      <c r="G6171" s="10"/>
      <c r="H6171" s="10"/>
      <c r="I6171" s="10"/>
      <c r="J6171" s="10"/>
      <c r="K6171" s="10"/>
      <c r="L6171" s="10"/>
      <c r="M6171" s="10"/>
      <c r="N6171" s="10"/>
      <c r="O6171" s="10"/>
      <c r="P6171" s="10"/>
      <c r="Q6171" s="10"/>
      <c r="R6171" s="10"/>
      <c r="S6171" s="10"/>
      <c r="T6171" s="10"/>
      <c r="U6171" s="10"/>
      <c r="V6171" s="10"/>
      <c r="W6171" s="10"/>
      <c r="X6171" s="10"/>
      <c r="Y6171" s="10"/>
      <c r="Z6171" s="10"/>
      <c r="AA6171" s="13"/>
    </row>
    <row r="6172" spans="1:27">
      <c r="A6172" s="13"/>
      <c r="B6172" s="13"/>
      <c r="C6172" s="10"/>
      <c r="D6172" s="10"/>
      <c r="E6172" s="10"/>
      <c r="F6172" s="10"/>
      <c r="G6172" s="10"/>
      <c r="H6172" s="10"/>
      <c r="I6172" s="10"/>
      <c r="J6172" s="10"/>
      <c r="K6172" s="10"/>
      <c r="L6172" s="10"/>
      <c r="M6172" s="10"/>
      <c r="N6172" s="10"/>
      <c r="O6172" s="10"/>
      <c r="P6172" s="10"/>
      <c r="Q6172" s="10"/>
      <c r="R6172" s="10"/>
      <c r="S6172" s="10"/>
      <c r="T6172" s="10"/>
      <c r="U6172" s="10"/>
      <c r="V6172" s="10"/>
      <c r="W6172" s="10"/>
      <c r="X6172" s="10"/>
      <c r="Y6172" s="10"/>
      <c r="Z6172" s="10"/>
      <c r="AA6172" s="13"/>
    </row>
    <row r="6173" spans="1:27">
      <c r="A6173" s="13"/>
      <c r="B6173" s="13"/>
      <c r="C6173" s="10"/>
      <c r="D6173" s="10"/>
      <c r="E6173" s="10"/>
      <c r="F6173" s="10"/>
      <c r="G6173" s="10"/>
      <c r="H6173" s="10"/>
      <c r="I6173" s="10"/>
      <c r="J6173" s="10"/>
      <c r="K6173" s="10"/>
      <c r="L6173" s="10"/>
      <c r="M6173" s="10"/>
      <c r="N6173" s="10"/>
      <c r="O6173" s="10"/>
      <c r="P6173" s="10"/>
      <c r="Q6173" s="10"/>
      <c r="R6173" s="10"/>
      <c r="S6173" s="10"/>
      <c r="T6173" s="10"/>
      <c r="U6173" s="10"/>
      <c r="V6173" s="10"/>
      <c r="W6173" s="10"/>
      <c r="X6173" s="10"/>
      <c r="Y6173" s="10"/>
      <c r="Z6173" s="10"/>
      <c r="AA6173" s="13"/>
    </row>
    <row r="6174" spans="1:27">
      <c r="A6174" s="13"/>
      <c r="B6174" s="13"/>
      <c r="C6174" s="10"/>
      <c r="D6174" s="10"/>
      <c r="E6174" s="10"/>
      <c r="F6174" s="10"/>
      <c r="G6174" s="10"/>
      <c r="H6174" s="10"/>
      <c r="I6174" s="10"/>
      <c r="J6174" s="10"/>
      <c r="K6174" s="10"/>
      <c r="L6174" s="10"/>
      <c r="M6174" s="10"/>
      <c r="N6174" s="10"/>
      <c r="O6174" s="10"/>
      <c r="P6174" s="10"/>
      <c r="Q6174" s="10"/>
      <c r="R6174" s="10"/>
      <c r="S6174" s="10"/>
      <c r="T6174" s="10"/>
      <c r="U6174" s="10"/>
      <c r="V6174" s="10"/>
      <c r="W6174" s="10"/>
      <c r="X6174" s="10"/>
      <c r="Y6174" s="10"/>
      <c r="Z6174" s="10"/>
      <c r="AA6174" s="13"/>
    </row>
    <row r="6175" spans="1:27">
      <c r="A6175" s="13"/>
      <c r="B6175" s="13"/>
      <c r="C6175" s="10"/>
      <c r="D6175" s="10"/>
      <c r="E6175" s="10"/>
      <c r="F6175" s="10"/>
      <c r="G6175" s="10"/>
      <c r="H6175" s="10"/>
      <c r="I6175" s="10"/>
      <c r="J6175" s="10"/>
      <c r="K6175" s="10"/>
      <c r="L6175" s="10"/>
      <c r="M6175" s="10"/>
      <c r="N6175" s="10"/>
      <c r="O6175" s="10"/>
      <c r="P6175" s="10"/>
      <c r="Q6175" s="10"/>
      <c r="R6175" s="10"/>
      <c r="S6175" s="10"/>
      <c r="T6175" s="10"/>
      <c r="U6175" s="10"/>
      <c r="V6175" s="10"/>
      <c r="W6175" s="10"/>
      <c r="X6175" s="10"/>
      <c r="Y6175" s="10"/>
      <c r="Z6175" s="10"/>
      <c r="AA6175" s="13"/>
    </row>
    <row r="6176" spans="1:27">
      <c r="A6176" s="13"/>
      <c r="B6176" s="13"/>
      <c r="C6176" s="10"/>
      <c r="D6176" s="10"/>
      <c r="E6176" s="10"/>
      <c r="F6176" s="10"/>
      <c r="G6176" s="10"/>
      <c r="H6176" s="10"/>
      <c r="I6176" s="10"/>
      <c r="J6176" s="10"/>
      <c r="K6176" s="10"/>
      <c r="L6176" s="10"/>
      <c r="M6176" s="10"/>
      <c r="N6176" s="10"/>
      <c r="O6176" s="10"/>
      <c r="P6176" s="10"/>
      <c r="Q6176" s="10"/>
      <c r="R6176" s="10"/>
      <c r="S6176" s="10"/>
      <c r="T6176" s="10"/>
      <c r="U6176" s="10"/>
      <c r="V6176" s="10"/>
      <c r="W6176" s="10"/>
      <c r="X6176" s="10"/>
      <c r="Y6176" s="10"/>
      <c r="Z6176" s="10"/>
      <c r="AA6176" s="13"/>
    </row>
    <row r="6177" spans="1:27">
      <c r="A6177" s="13"/>
      <c r="B6177" s="13"/>
      <c r="C6177" s="10"/>
      <c r="D6177" s="10"/>
      <c r="E6177" s="10"/>
      <c r="F6177" s="10"/>
      <c r="G6177" s="10"/>
      <c r="H6177" s="10"/>
      <c r="I6177" s="10"/>
      <c r="J6177" s="10"/>
      <c r="K6177" s="10"/>
      <c r="L6177" s="10"/>
      <c r="M6177" s="10"/>
      <c r="N6177" s="10"/>
      <c r="O6177" s="10"/>
      <c r="P6177" s="10"/>
      <c r="Q6177" s="10"/>
      <c r="R6177" s="10"/>
      <c r="S6177" s="10"/>
      <c r="T6177" s="10"/>
      <c r="U6177" s="10"/>
      <c r="V6177" s="10"/>
      <c r="W6177" s="10"/>
      <c r="X6177" s="10"/>
      <c r="Y6177" s="10"/>
      <c r="Z6177" s="10"/>
      <c r="AA6177" s="13"/>
    </row>
    <row r="6178" spans="1:27">
      <c r="A6178" s="13"/>
      <c r="B6178" s="13"/>
      <c r="C6178" s="10"/>
      <c r="D6178" s="10"/>
      <c r="E6178" s="10"/>
      <c r="F6178" s="10"/>
      <c r="G6178" s="10"/>
      <c r="H6178" s="10"/>
      <c r="I6178" s="10"/>
      <c r="J6178" s="10"/>
      <c r="K6178" s="10"/>
      <c r="L6178" s="10"/>
      <c r="M6178" s="10"/>
      <c r="N6178" s="10"/>
      <c r="O6178" s="10"/>
      <c r="P6178" s="10"/>
      <c r="Q6178" s="10"/>
      <c r="R6178" s="10"/>
      <c r="S6178" s="10"/>
      <c r="T6178" s="10"/>
      <c r="U6178" s="10"/>
      <c r="V6178" s="10"/>
      <c r="W6178" s="10"/>
      <c r="X6178" s="10"/>
      <c r="Y6178" s="10"/>
      <c r="Z6178" s="10"/>
      <c r="AA6178" s="13"/>
    </row>
    <row r="6179" spans="1:27">
      <c r="A6179" s="13"/>
      <c r="B6179" s="13"/>
      <c r="C6179" s="10"/>
      <c r="D6179" s="10"/>
      <c r="E6179" s="10"/>
      <c r="F6179" s="10"/>
      <c r="G6179" s="10"/>
      <c r="H6179" s="10"/>
      <c r="I6179" s="10"/>
      <c r="J6179" s="10"/>
      <c r="K6179" s="10"/>
      <c r="L6179" s="10"/>
      <c r="M6179" s="10"/>
      <c r="N6179" s="10"/>
      <c r="O6179" s="10"/>
      <c r="P6179" s="10"/>
      <c r="Q6179" s="10"/>
      <c r="R6179" s="10"/>
      <c r="S6179" s="10"/>
      <c r="T6179" s="10"/>
      <c r="U6179" s="10"/>
      <c r="V6179" s="10"/>
      <c r="W6179" s="10"/>
      <c r="X6179" s="10"/>
      <c r="Y6179" s="10"/>
      <c r="Z6179" s="10"/>
      <c r="AA6179" s="13"/>
    </row>
    <row r="6180" spans="1:27">
      <c r="A6180" s="13"/>
      <c r="B6180" s="13"/>
      <c r="C6180" s="10"/>
      <c r="D6180" s="10"/>
      <c r="E6180" s="10"/>
      <c r="F6180" s="10"/>
      <c r="G6180" s="10"/>
      <c r="H6180" s="10"/>
      <c r="I6180" s="10"/>
      <c r="J6180" s="10"/>
      <c r="K6180" s="10"/>
      <c r="L6180" s="10"/>
      <c r="M6180" s="10"/>
      <c r="N6180" s="10"/>
      <c r="O6180" s="10"/>
      <c r="P6180" s="10"/>
      <c r="Q6180" s="10"/>
      <c r="R6180" s="10"/>
      <c r="S6180" s="10"/>
      <c r="T6180" s="10"/>
      <c r="U6180" s="10"/>
      <c r="V6180" s="10"/>
      <c r="W6180" s="10"/>
      <c r="X6180" s="10"/>
      <c r="Y6180" s="10"/>
      <c r="Z6180" s="10"/>
      <c r="AA6180" s="13"/>
    </row>
    <row r="6181" spans="1:27">
      <c r="A6181" s="13"/>
      <c r="B6181" s="13"/>
      <c r="C6181" s="10"/>
      <c r="D6181" s="10"/>
      <c r="E6181" s="10"/>
      <c r="F6181" s="10"/>
      <c r="G6181" s="10"/>
      <c r="H6181" s="10"/>
      <c r="I6181" s="10"/>
      <c r="J6181" s="10"/>
      <c r="K6181" s="10"/>
      <c r="L6181" s="10"/>
      <c r="M6181" s="10"/>
      <c r="N6181" s="10"/>
      <c r="O6181" s="10"/>
      <c r="P6181" s="10"/>
      <c r="Q6181" s="10"/>
      <c r="R6181" s="10"/>
      <c r="S6181" s="10"/>
      <c r="T6181" s="10"/>
      <c r="U6181" s="10"/>
      <c r="V6181" s="10"/>
      <c r="W6181" s="10"/>
      <c r="X6181" s="10"/>
      <c r="Y6181" s="10"/>
      <c r="Z6181" s="10"/>
      <c r="AA6181" s="13"/>
    </row>
    <row r="6182" spans="1:27">
      <c r="A6182" s="13"/>
      <c r="B6182" s="13"/>
      <c r="C6182" s="10"/>
      <c r="D6182" s="10"/>
      <c r="E6182" s="10"/>
      <c r="F6182" s="10"/>
      <c r="G6182" s="10"/>
      <c r="H6182" s="10"/>
      <c r="I6182" s="10"/>
      <c r="J6182" s="10"/>
      <c r="K6182" s="10"/>
      <c r="L6182" s="10"/>
      <c r="M6182" s="10"/>
      <c r="N6182" s="10"/>
      <c r="O6182" s="10"/>
      <c r="P6182" s="10"/>
      <c r="Q6182" s="10"/>
      <c r="R6182" s="10"/>
      <c r="S6182" s="10"/>
      <c r="T6182" s="10"/>
      <c r="U6182" s="10"/>
      <c r="V6182" s="10"/>
      <c r="W6182" s="10"/>
      <c r="X6182" s="10"/>
      <c r="Y6182" s="10"/>
      <c r="Z6182" s="10"/>
      <c r="AA6182" s="13"/>
    </row>
    <row r="6183" spans="1:27">
      <c r="A6183" s="13"/>
      <c r="B6183" s="13"/>
      <c r="C6183" s="10"/>
      <c r="D6183" s="10"/>
      <c r="E6183" s="10"/>
      <c r="F6183" s="10"/>
      <c r="G6183" s="10"/>
      <c r="H6183" s="10"/>
      <c r="I6183" s="10"/>
      <c r="J6183" s="10"/>
      <c r="K6183" s="10"/>
      <c r="L6183" s="10"/>
      <c r="M6183" s="10"/>
      <c r="N6183" s="10"/>
      <c r="O6183" s="10"/>
      <c r="P6183" s="10"/>
      <c r="Q6183" s="10"/>
      <c r="R6183" s="10"/>
      <c r="S6183" s="10"/>
      <c r="T6183" s="10"/>
      <c r="U6183" s="10"/>
      <c r="V6183" s="10"/>
      <c r="W6183" s="10"/>
      <c r="X6183" s="10"/>
      <c r="Y6183" s="10"/>
      <c r="Z6183" s="10"/>
      <c r="AA6183" s="13"/>
    </row>
    <row r="6184" spans="1:27">
      <c r="A6184" s="13"/>
      <c r="B6184" s="13"/>
      <c r="C6184" s="10"/>
      <c r="D6184" s="10"/>
      <c r="E6184" s="10"/>
      <c r="F6184" s="10"/>
      <c r="G6184" s="10"/>
      <c r="H6184" s="10"/>
      <c r="I6184" s="10"/>
      <c r="J6184" s="10"/>
      <c r="K6184" s="10"/>
      <c r="L6184" s="10"/>
      <c r="M6184" s="10"/>
      <c r="N6184" s="10"/>
      <c r="O6184" s="10"/>
      <c r="P6184" s="10"/>
      <c r="Q6184" s="10"/>
      <c r="R6184" s="10"/>
      <c r="S6184" s="10"/>
      <c r="T6184" s="10"/>
      <c r="U6184" s="10"/>
      <c r="V6184" s="10"/>
      <c r="W6184" s="10"/>
      <c r="X6184" s="10"/>
      <c r="Y6184" s="10"/>
      <c r="Z6184" s="10"/>
      <c r="AA6184" s="13"/>
    </row>
    <row r="6185" spans="1:27">
      <c r="A6185" s="13"/>
      <c r="B6185" s="13"/>
      <c r="C6185" s="10"/>
      <c r="D6185" s="10"/>
      <c r="E6185" s="10"/>
      <c r="F6185" s="10"/>
      <c r="G6185" s="10"/>
      <c r="H6185" s="10"/>
      <c r="I6185" s="10"/>
      <c r="J6185" s="10"/>
      <c r="K6185" s="10"/>
      <c r="L6185" s="10"/>
      <c r="M6185" s="10"/>
      <c r="N6185" s="10"/>
      <c r="O6185" s="10"/>
      <c r="P6185" s="10"/>
      <c r="Q6185" s="10"/>
      <c r="R6185" s="10"/>
      <c r="S6185" s="10"/>
      <c r="T6185" s="10"/>
      <c r="U6185" s="10"/>
      <c r="V6185" s="10"/>
      <c r="W6185" s="10"/>
      <c r="X6185" s="10"/>
      <c r="Y6185" s="10"/>
      <c r="Z6185" s="10"/>
      <c r="AA6185" s="13"/>
    </row>
    <row r="6186" spans="1:27">
      <c r="A6186" s="13"/>
      <c r="B6186" s="13"/>
      <c r="C6186" s="10"/>
      <c r="D6186" s="10"/>
      <c r="E6186" s="10"/>
      <c r="F6186" s="10"/>
      <c r="G6186" s="10"/>
      <c r="H6186" s="10"/>
      <c r="I6186" s="10"/>
      <c r="J6186" s="10"/>
      <c r="K6186" s="10"/>
      <c r="L6186" s="10"/>
      <c r="M6186" s="10"/>
      <c r="N6186" s="10"/>
      <c r="O6186" s="10"/>
      <c r="P6186" s="10"/>
      <c r="Q6186" s="10"/>
      <c r="R6186" s="10"/>
      <c r="S6186" s="10"/>
      <c r="T6186" s="10"/>
      <c r="U6186" s="10"/>
      <c r="V6186" s="10"/>
      <c r="W6186" s="10"/>
      <c r="X6186" s="10"/>
      <c r="Y6186" s="10"/>
      <c r="Z6186" s="10"/>
      <c r="AA6186" s="13"/>
    </row>
    <row r="6187" spans="1:27">
      <c r="A6187" s="13"/>
      <c r="B6187" s="13"/>
      <c r="C6187" s="10"/>
      <c r="D6187" s="10"/>
      <c r="E6187" s="10"/>
      <c r="F6187" s="10"/>
      <c r="G6187" s="10"/>
      <c r="H6187" s="10"/>
      <c r="I6187" s="10"/>
      <c r="J6187" s="10"/>
      <c r="K6187" s="10"/>
      <c r="L6187" s="10"/>
      <c r="M6187" s="10"/>
      <c r="N6187" s="10"/>
      <c r="O6187" s="10"/>
      <c r="P6187" s="10"/>
      <c r="Q6187" s="10"/>
      <c r="R6187" s="10"/>
      <c r="S6187" s="10"/>
      <c r="T6187" s="10"/>
      <c r="U6187" s="10"/>
      <c r="V6187" s="10"/>
      <c r="W6187" s="10"/>
      <c r="X6187" s="10"/>
      <c r="Y6187" s="10"/>
      <c r="Z6187" s="10"/>
      <c r="AA6187" s="13"/>
    </row>
    <row r="6188" spans="1:27">
      <c r="A6188" s="13"/>
      <c r="B6188" s="13"/>
      <c r="C6188" s="10"/>
      <c r="D6188" s="10"/>
      <c r="E6188" s="10"/>
      <c r="F6188" s="10"/>
      <c r="G6188" s="10"/>
      <c r="H6188" s="10"/>
      <c r="I6188" s="10"/>
      <c r="J6188" s="10"/>
      <c r="K6188" s="10"/>
      <c r="L6188" s="10"/>
      <c r="M6188" s="10"/>
      <c r="N6188" s="10"/>
      <c r="O6188" s="10"/>
      <c r="P6188" s="10"/>
      <c r="Q6188" s="10"/>
      <c r="R6188" s="10"/>
      <c r="S6188" s="10"/>
      <c r="T6188" s="10"/>
      <c r="U6188" s="10"/>
      <c r="V6188" s="10"/>
      <c r="W6188" s="10"/>
      <c r="X6188" s="10"/>
      <c r="Y6188" s="10"/>
      <c r="Z6188" s="10"/>
      <c r="AA6188" s="13"/>
    </row>
    <row r="6189" spans="1:27">
      <c r="A6189" s="13"/>
      <c r="B6189" s="13"/>
      <c r="C6189" s="10"/>
      <c r="D6189" s="10"/>
      <c r="E6189" s="10"/>
      <c r="F6189" s="10"/>
      <c r="G6189" s="10"/>
      <c r="H6189" s="10"/>
      <c r="I6189" s="10"/>
      <c r="J6189" s="10"/>
      <c r="K6189" s="10"/>
      <c r="L6189" s="10"/>
      <c r="M6189" s="10"/>
      <c r="N6189" s="10"/>
      <c r="O6189" s="10"/>
      <c r="P6189" s="10"/>
      <c r="Q6189" s="10"/>
      <c r="R6189" s="10"/>
      <c r="S6189" s="10"/>
      <c r="T6189" s="10"/>
      <c r="U6189" s="10"/>
      <c r="V6189" s="10"/>
      <c r="W6189" s="10"/>
      <c r="X6189" s="10"/>
      <c r="Y6189" s="10"/>
      <c r="Z6189" s="10"/>
      <c r="AA6189" s="13"/>
    </row>
    <row r="6190" spans="1:27">
      <c r="A6190" s="13"/>
      <c r="B6190" s="13"/>
      <c r="C6190" s="10"/>
      <c r="D6190" s="10"/>
      <c r="E6190" s="10"/>
      <c r="F6190" s="10"/>
      <c r="G6190" s="10"/>
      <c r="H6190" s="10"/>
      <c r="I6190" s="10"/>
      <c r="J6190" s="10"/>
      <c r="K6190" s="10"/>
      <c r="L6190" s="10"/>
      <c r="M6190" s="10"/>
      <c r="N6190" s="10"/>
      <c r="O6190" s="10"/>
      <c r="P6190" s="10"/>
      <c r="Q6190" s="10"/>
      <c r="R6190" s="10"/>
      <c r="S6190" s="10"/>
      <c r="T6190" s="10"/>
      <c r="U6190" s="10"/>
      <c r="V6190" s="10"/>
      <c r="W6190" s="10"/>
      <c r="X6190" s="10"/>
      <c r="Y6190" s="10"/>
      <c r="Z6190" s="10"/>
      <c r="AA6190" s="13"/>
    </row>
    <row r="6191" spans="1:27">
      <c r="A6191" s="13"/>
      <c r="B6191" s="13"/>
      <c r="C6191" s="10"/>
      <c r="D6191" s="10"/>
      <c r="E6191" s="10"/>
      <c r="F6191" s="10"/>
      <c r="G6191" s="10"/>
      <c r="H6191" s="10"/>
      <c r="I6191" s="10"/>
      <c r="J6191" s="10"/>
      <c r="K6191" s="10"/>
      <c r="L6191" s="10"/>
      <c r="M6191" s="10"/>
      <c r="N6191" s="10"/>
      <c r="O6191" s="10"/>
      <c r="P6191" s="10"/>
      <c r="Q6191" s="10"/>
      <c r="R6191" s="10"/>
      <c r="S6191" s="10"/>
      <c r="T6191" s="10"/>
      <c r="U6191" s="10"/>
      <c r="V6191" s="10"/>
      <c r="W6191" s="10"/>
      <c r="X6191" s="10"/>
      <c r="Y6191" s="10"/>
      <c r="Z6191" s="10"/>
      <c r="AA6191" s="13"/>
    </row>
    <row r="6192" spans="1:27">
      <c r="A6192" s="13"/>
      <c r="B6192" s="13"/>
      <c r="C6192" s="10"/>
      <c r="D6192" s="10"/>
      <c r="E6192" s="10"/>
      <c r="F6192" s="10"/>
      <c r="G6192" s="10"/>
      <c r="H6192" s="10"/>
      <c r="I6192" s="10"/>
      <c r="J6192" s="10"/>
      <c r="K6192" s="10"/>
      <c r="L6192" s="10"/>
      <c r="M6192" s="10"/>
      <c r="N6192" s="10"/>
      <c r="O6192" s="10"/>
      <c r="P6192" s="10"/>
      <c r="Q6192" s="10"/>
      <c r="R6192" s="10"/>
      <c r="S6192" s="10"/>
      <c r="T6192" s="10"/>
      <c r="U6192" s="10"/>
      <c r="V6192" s="10"/>
      <c r="W6192" s="10"/>
      <c r="X6192" s="10"/>
      <c r="Y6192" s="10"/>
      <c r="Z6192" s="10"/>
      <c r="AA6192" s="13"/>
    </row>
    <row r="6193" spans="1:27">
      <c r="A6193" s="13"/>
      <c r="B6193" s="13"/>
      <c r="C6193" s="10"/>
      <c r="D6193" s="10"/>
      <c r="E6193" s="10"/>
      <c r="F6193" s="10"/>
      <c r="G6193" s="10"/>
      <c r="H6193" s="10"/>
      <c r="I6193" s="10"/>
      <c r="J6193" s="10"/>
      <c r="K6193" s="10"/>
      <c r="L6193" s="10"/>
      <c r="M6193" s="10"/>
      <c r="N6193" s="10"/>
      <c r="O6193" s="10"/>
      <c r="P6193" s="10"/>
      <c r="Q6193" s="10"/>
      <c r="R6193" s="10"/>
      <c r="S6193" s="10"/>
      <c r="T6193" s="10"/>
      <c r="U6193" s="10"/>
      <c r="V6193" s="10"/>
      <c r="W6193" s="10"/>
      <c r="X6193" s="10"/>
      <c r="Y6193" s="10"/>
      <c r="Z6193" s="10"/>
      <c r="AA6193" s="13"/>
    </row>
    <row r="6194" spans="1:27">
      <c r="A6194" s="13"/>
      <c r="B6194" s="13"/>
      <c r="C6194" s="10"/>
      <c r="D6194" s="10"/>
      <c r="E6194" s="10"/>
      <c r="F6194" s="10"/>
      <c r="G6194" s="10"/>
      <c r="H6194" s="10"/>
      <c r="I6194" s="10"/>
      <c r="J6194" s="10"/>
      <c r="K6194" s="10"/>
      <c r="L6194" s="10"/>
      <c r="M6194" s="10"/>
      <c r="N6194" s="10"/>
      <c r="O6194" s="10"/>
      <c r="P6194" s="10"/>
      <c r="Q6194" s="10"/>
      <c r="R6194" s="10"/>
      <c r="S6194" s="10"/>
      <c r="T6194" s="10"/>
      <c r="U6194" s="10"/>
      <c r="V6194" s="10"/>
      <c r="W6194" s="10"/>
      <c r="X6194" s="10"/>
      <c r="Y6194" s="10"/>
      <c r="Z6194" s="10"/>
      <c r="AA6194" s="13"/>
    </row>
    <row r="6195" spans="1:27">
      <c r="A6195" s="13"/>
      <c r="B6195" s="13"/>
      <c r="C6195" s="10"/>
      <c r="D6195" s="10"/>
      <c r="E6195" s="10"/>
      <c r="F6195" s="10"/>
      <c r="G6195" s="10"/>
      <c r="H6195" s="10"/>
      <c r="I6195" s="10"/>
      <c r="J6195" s="10"/>
      <c r="K6195" s="10"/>
      <c r="L6195" s="10"/>
      <c r="M6195" s="10"/>
      <c r="N6195" s="10"/>
      <c r="O6195" s="10"/>
      <c r="P6195" s="10"/>
      <c r="Q6195" s="10"/>
      <c r="R6195" s="10"/>
      <c r="S6195" s="10"/>
      <c r="T6195" s="10"/>
      <c r="U6195" s="10"/>
      <c r="V6195" s="10"/>
      <c r="W6195" s="10"/>
      <c r="X6195" s="10"/>
      <c r="Y6195" s="10"/>
      <c r="Z6195" s="10"/>
      <c r="AA6195" s="13"/>
    </row>
    <row r="6196" spans="1:27">
      <c r="A6196" s="13"/>
      <c r="B6196" s="13"/>
      <c r="C6196" s="10"/>
      <c r="D6196" s="10"/>
      <c r="E6196" s="10"/>
      <c r="F6196" s="10"/>
      <c r="G6196" s="10"/>
      <c r="H6196" s="10"/>
      <c r="I6196" s="10"/>
      <c r="J6196" s="10"/>
      <c r="K6196" s="10"/>
      <c r="L6196" s="10"/>
      <c r="M6196" s="10"/>
      <c r="N6196" s="10"/>
      <c r="O6196" s="10"/>
      <c r="P6196" s="10"/>
      <c r="Q6196" s="10"/>
      <c r="R6196" s="10"/>
      <c r="S6196" s="10"/>
      <c r="T6196" s="10"/>
      <c r="U6196" s="10"/>
      <c r="V6196" s="10"/>
      <c r="W6196" s="10"/>
      <c r="X6196" s="10"/>
      <c r="Y6196" s="10"/>
      <c r="Z6196" s="10"/>
      <c r="AA6196" s="13"/>
    </row>
    <row r="6197" spans="1:27">
      <c r="A6197" s="13"/>
      <c r="B6197" s="13"/>
      <c r="C6197" s="10"/>
      <c r="D6197" s="10"/>
      <c r="E6197" s="10"/>
      <c r="F6197" s="10"/>
      <c r="G6197" s="10"/>
      <c r="H6197" s="10"/>
      <c r="I6197" s="10"/>
      <c r="J6197" s="10"/>
      <c r="K6197" s="10"/>
      <c r="L6197" s="10"/>
      <c r="M6197" s="10"/>
      <c r="N6197" s="10"/>
      <c r="O6197" s="10"/>
      <c r="P6197" s="10"/>
      <c r="Q6197" s="10"/>
      <c r="R6197" s="10"/>
      <c r="S6197" s="10"/>
      <c r="T6197" s="10"/>
      <c r="U6197" s="10"/>
      <c r="V6197" s="10"/>
      <c r="W6197" s="10"/>
      <c r="X6197" s="10"/>
      <c r="Y6197" s="10"/>
      <c r="Z6197" s="10"/>
      <c r="AA6197" s="13"/>
    </row>
    <row r="6198" spans="1:27">
      <c r="A6198" s="13"/>
      <c r="B6198" s="13"/>
      <c r="C6198" s="10"/>
      <c r="D6198" s="10"/>
      <c r="E6198" s="10"/>
      <c r="F6198" s="10"/>
      <c r="G6198" s="10"/>
      <c r="H6198" s="10"/>
      <c r="I6198" s="10"/>
      <c r="J6198" s="10"/>
      <c r="K6198" s="10"/>
      <c r="L6198" s="10"/>
      <c r="M6198" s="10"/>
      <c r="N6198" s="10"/>
      <c r="O6198" s="10"/>
      <c r="P6198" s="10"/>
      <c r="Q6198" s="10"/>
      <c r="R6198" s="10"/>
      <c r="S6198" s="10"/>
      <c r="T6198" s="10"/>
      <c r="U6198" s="10"/>
      <c r="V6198" s="10"/>
      <c r="W6198" s="10"/>
      <c r="X6198" s="10"/>
      <c r="Y6198" s="10"/>
      <c r="Z6198" s="10"/>
      <c r="AA6198" s="13"/>
    </row>
    <row r="6199" spans="1:27">
      <c r="A6199" s="13"/>
      <c r="B6199" s="13"/>
      <c r="C6199" s="10"/>
      <c r="D6199" s="10"/>
      <c r="E6199" s="10"/>
      <c r="F6199" s="10"/>
      <c r="G6199" s="10"/>
      <c r="H6199" s="10"/>
      <c r="I6199" s="10"/>
      <c r="J6199" s="10"/>
      <c r="K6199" s="10"/>
      <c r="L6199" s="10"/>
      <c r="M6199" s="10"/>
      <c r="N6199" s="10"/>
      <c r="O6199" s="10"/>
      <c r="P6199" s="10"/>
      <c r="Q6199" s="10"/>
      <c r="R6199" s="10"/>
      <c r="S6199" s="10"/>
      <c r="T6199" s="10"/>
      <c r="U6199" s="10"/>
      <c r="V6199" s="10"/>
      <c r="W6199" s="10"/>
      <c r="X6199" s="10"/>
      <c r="Y6199" s="10"/>
      <c r="Z6199" s="10"/>
      <c r="AA6199" s="13"/>
    </row>
    <row r="6200" spans="1:27">
      <c r="A6200" s="13"/>
      <c r="B6200" s="13"/>
      <c r="C6200" s="10"/>
      <c r="D6200" s="10"/>
      <c r="E6200" s="10"/>
      <c r="F6200" s="10"/>
      <c r="G6200" s="10"/>
      <c r="H6200" s="10"/>
      <c r="I6200" s="10"/>
      <c r="J6200" s="10"/>
      <c r="K6200" s="10"/>
      <c r="L6200" s="10"/>
      <c r="M6200" s="10"/>
      <c r="N6200" s="10"/>
      <c r="O6200" s="10"/>
      <c r="P6200" s="10"/>
      <c r="Q6200" s="10"/>
      <c r="R6200" s="10"/>
      <c r="S6200" s="10"/>
      <c r="T6200" s="10"/>
      <c r="U6200" s="10"/>
      <c r="V6200" s="10"/>
      <c r="W6200" s="10"/>
      <c r="X6200" s="10"/>
      <c r="Y6200" s="10"/>
      <c r="Z6200" s="10"/>
      <c r="AA6200" s="13"/>
    </row>
    <row r="6201" spans="1:27">
      <c r="A6201" s="13"/>
      <c r="B6201" s="13"/>
      <c r="C6201" s="10"/>
      <c r="D6201" s="10"/>
      <c r="E6201" s="10"/>
      <c r="F6201" s="10"/>
      <c r="G6201" s="10"/>
      <c r="H6201" s="10"/>
      <c r="I6201" s="10"/>
      <c r="J6201" s="10"/>
      <c r="K6201" s="10"/>
      <c r="L6201" s="10"/>
      <c r="M6201" s="10"/>
      <c r="N6201" s="10"/>
      <c r="O6201" s="10"/>
      <c r="P6201" s="10"/>
      <c r="Q6201" s="10"/>
      <c r="R6201" s="10"/>
      <c r="S6201" s="10"/>
      <c r="T6201" s="10"/>
      <c r="U6201" s="10"/>
      <c r="V6201" s="10"/>
      <c r="W6201" s="10"/>
      <c r="X6201" s="10"/>
      <c r="Y6201" s="10"/>
      <c r="Z6201" s="10"/>
      <c r="AA6201" s="13"/>
    </row>
    <row r="6202" spans="1:27">
      <c r="A6202" s="13"/>
      <c r="B6202" s="13"/>
      <c r="C6202" s="10"/>
      <c r="D6202" s="10"/>
      <c r="E6202" s="10"/>
      <c r="F6202" s="10"/>
      <c r="G6202" s="10"/>
      <c r="H6202" s="10"/>
      <c r="I6202" s="10"/>
      <c r="J6202" s="10"/>
      <c r="K6202" s="10"/>
      <c r="L6202" s="10"/>
      <c r="M6202" s="10"/>
      <c r="N6202" s="10"/>
      <c r="O6202" s="10"/>
      <c r="P6202" s="10"/>
      <c r="Q6202" s="10"/>
      <c r="R6202" s="10"/>
      <c r="S6202" s="10"/>
      <c r="T6202" s="10"/>
      <c r="U6202" s="10"/>
      <c r="V6202" s="10"/>
      <c r="W6202" s="10"/>
      <c r="X6202" s="10"/>
      <c r="Y6202" s="10"/>
      <c r="Z6202" s="10"/>
      <c r="AA6202" s="13"/>
    </row>
    <row r="6203" spans="1:27">
      <c r="A6203" s="13"/>
      <c r="B6203" s="13"/>
      <c r="C6203" s="10"/>
      <c r="D6203" s="10"/>
      <c r="E6203" s="10"/>
      <c r="F6203" s="10"/>
      <c r="G6203" s="10"/>
      <c r="H6203" s="10"/>
      <c r="I6203" s="10"/>
      <c r="J6203" s="10"/>
      <c r="K6203" s="10"/>
      <c r="L6203" s="10"/>
      <c r="M6203" s="10"/>
      <c r="N6203" s="10"/>
      <c r="O6203" s="10"/>
      <c r="P6203" s="10"/>
      <c r="Q6203" s="10"/>
      <c r="R6203" s="10"/>
      <c r="S6203" s="10"/>
      <c r="T6203" s="10"/>
      <c r="U6203" s="10"/>
      <c r="V6203" s="10"/>
      <c r="W6203" s="10"/>
      <c r="X6203" s="10"/>
      <c r="Y6203" s="10"/>
      <c r="Z6203" s="10"/>
      <c r="AA6203" s="13"/>
    </row>
    <row r="6204" spans="1:27">
      <c r="A6204" s="13"/>
      <c r="B6204" s="13"/>
      <c r="C6204" s="10"/>
      <c r="D6204" s="10"/>
      <c r="E6204" s="10"/>
      <c r="F6204" s="10"/>
      <c r="G6204" s="10"/>
      <c r="H6204" s="10"/>
      <c r="I6204" s="10"/>
      <c r="J6204" s="10"/>
      <c r="K6204" s="10"/>
      <c r="L6204" s="10"/>
      <c r="M6204" s="10"/>
      <c r="N6204" s="10"/>
      <c r="O6204" s="10"/>
      <c r="P6204" s="10"/>
      <c r="Q6204" s="10"/>
      <c r="R6204" s="10"/>
      <c r="S6204" s="10"/>
      <c r="T6204" s="10"/>
      <c r="U6204" s="10"/>
      <c r="V6204" s="10"/>
      <c r="W6204" s="10"/>
      <c r="X6204" s="10"/>
      <c r="Y6204" s="10"/>
      <c r="Z6204" s="10"/>
      <c r="AA6204" s="13"/>
    </row>
    <row r="6205" spans="1:27">
      <c r="A6205" s="13"/>
      <c r="B6205" s="13"/>
      <c r="C6205" s="10"/>
      <c r="D6205" s="10"/>
      <c r="E6205" s="10"/>
      <c r="F6205" s="10"/>
      <c r="G6205" s="10"/>
      <c r="H6205" s="10"/>
      <c r="I6205" s="10"/>
      <c r="J6205" s="10"/>
      <c r="K6205" s="10"/>
      <c r="L6205" s="10"/>
      <c r="M6205" s="10"/>
      <c r="N6205" s="10"/>
      <c r="O6205" s="10"/>
      <c r="P6205" s="10"/>
      <c r="Q6205" s="10"/>
      <c r="R6205" s="10"/>
      <c r="S6205" s="10"/>
      <c r="T6205" s="10"/>
      <c r="U6205" s="10"/>
      <c r="V6205" s="10"/>
      <c r="W6205" s="10"/>
      <c r="X6205" s="10"/>
      <c r="Y6205" s="10"/>
      <c r="Z6205" s="10"/>
      <c r="AA6205" s="13"/>
    </row>
    <row r="6206" spans="1:27">
      <c r="A6206" s="13"/>
      <c r="B6206" s="13"/>
      <c r="C6206" s="10"/>
      <c r="D6206" s="10"/>
      <c r="E6206" s="10"/>
      <c r="F6206" s="10"/>
      <c r="G6206" s="10"/>
      <c r="H6206" s="10"/>
      <c r="I6206" s="10"/>
      <c r="J6206" s="10"/>
      <c r="K6206" s="10"/>
      <c r="L6206" s="10"/>
      <c r="M6206" s="10"/>
      <c r="N6206" s="10"/>
      <c r="O6206" s="10"/>
      <c r="P6206" s="10"/>
      <c r="Q6206" s="10"/>
      <c r="R6206" s="10"/>
      <c r="S6206" s="10"/>
      <c r="T6206" s="10"/>
      <c r="U6206" s="10"/>
      <c r="V6206" s="10"/>
      <c r="W6206" s="10"/>
      <c r="X6206" s="10"/>
      <c r="Y6206" s="10"/>
      <c r="Z6206" s="10"/>
      <c r="AA6206" s="13"/>
    </row>
    <row r="6207" spans="1:27">
      <c r="A6207" s="13"/>
      <c r="B6207" s="13"/>
      <c r="C6207" s="10"/>
      <c r="D6207" s="10"/>
      <c r="E6207" s="10"/>
      <c r="F6207" s="10"/>
      <c r="G6207" s="10"/>
      <c r="H6207" s="10"/>
      <c r="I6207" s="10"/>
      <c r="J6207" s="10"/>
      <c r="K6207" s="10"/>
      <c r="L6207" s="10"/>
      <c r="M6207" s="10"/>
      <c r="N6207" s="10"/>
      <c r="O6207" s="10"/>
      <c r="P6207" s="10"/>
      <c r="Q6207" s="10"/>
      <c r="R6207" s="10"/>
      <c r="S6207" s="10"/>
      <c r="T6207" s="10"/>
      <c r="U6207" s="10"/>
      <c r="V6207" s="10"/>
      <c r="W6207" s="10"/>
      <c r="X6207" s="10"/>
      <c r="Y6207" s="10"/>
      <c r="Z6207" s="10"/>
      <c r="AA6207" s="13"/>
    </row>
    <row r="6208" spans="1:27">
      <c r="A6208" s="13"/>
      <c r="B6208" s="13"/>
      <c r="C6208" s="10"/>
      <c r="D6208" s="10"/>
      <c r="E6208" s="10"/>
      <c r="F6208" s="10"/>
      <c r="G6208" s="10"/>
      <c r="H6208" s="10"/>
      <c r="I6208" s="10"/>
      <c r="J6208" s="10"/>
      <c r="K6208" s="10"/>
      <c r="L6208" s="10"/>
      <c r="M6208" s="10"/>
      <c r="N6208" s="10"/>
      <c r="O6208" s="10"/>
      <c r="P6208" s="10"/>
      <c r="Q6208" s="10"/>
      <c r="R6208" s="10"/>
      <c r="S6208" s="10"/>
      <c r="T6208" s="10"/>
      <c r="U6208" s="10"/>
      <c r="V6208" s="10"/>
      <c r="W6208" s="10"/>
      <c r="X6208" s="10"/>
      <c r="Y6208" s="10"/>
      <c r="Z6208" s="10"/>
      <c r="AA6208" s="13"/>
    </row>
    <row r="6209" spans="1:27">
      <c r="A6209" s="13"/>
      <c r="B6209" s="13"/>
      <c r="C6209" s="10"/>
      <c r="D6209" s="10"/>
      <c r="E6209" s="10"/>
      <c r="F6209" s="10"/>
      <c r="G6209" s="10"/>
      <c r="H6209" s="10"/>
      <c r="I6209" s="10"/>
      <c r="J6209" s="10"/>
      <c r="K6209" s="10"/>
      <c r="L6209" s="10"/>
      <c r="M6209" s="10"/>
      <c r="N6209" s="10"/>
      <c r="O6209" s="10"/>
      <c r="P6209" s="10"/>
      <c r="Q6209" s="10"/>
      <c r="R6209" s="10"/>
      <c r="S6209" s="10"/>
      <c r="T6209" s="10"/>
      <c r="U6209" s="10"/>
      <c r="V6209" s="10"/>
      <c r="W6209" s="10"/>
      <c r="X6209" s="10"/>
      <c r="Y6209" s="10"/>
      <c r="Z6209" s="10"/>
      <c r="AA6209" s="13"/>
    </row>
    <row r="6210" spans="1:27">
      <c r="A6210" s="13"/>
      <c r="B6210" s="13"/>
      <c r="C6210" s="10"/>
      <c r="D6210" s="10"/>
      <c r="E6210" s="10"/>
      <c r="F6210" s="10"/>
      <c r="G6210" s="10"/>
      <c r="H6210" s="10"/>
      <c r="I6210" s="10"/>
      <c r="J6210" s="10"/>
      <c r="K6210" s="10"/>
      <c r="L6210" s="10"/>
      <c r="M6210" s="10"/>
      <c r="N6210" s="10"/>
      <c r="O6210" s="10"/>
      <c r="P6210" s="10"/>
      <c r="Q6210" s="10"/>
      <c r="R6210" s="10"/>
      <c r="S6210" s="10"/>
      <c r="T6210" s="10"/>
      <c r="U6210" s="10"/>
      <c r="V6210" s="10"/>
      <c r="W6210" s="10"/>
      <c r="X6210" s="10"/>
      <c r="Y6210" s="10"/>
      <c r="Z6210" s="10"/>
      <c r="AA6210" s="13"/>
    </row>
    <row r="6211" spans="1:27">
      <c r="A6211" s="13"/>
      <c r="B6211" s="13"/>
      <c r="C6211" s="10"/>
      <c r="D6211" s="10"/>
      <c r="E6211" s="10"/>
      <c r="F6211" s="10"/>
      <c r="G6211" s="10"/>
      <c r="H6211" s="10"/>
      <c r="I6211" s="10"/>
      <c r="J6211" s="10"/>
      <c r="K6211" s="10"/>
      <c r="L6211" s="10"/>
      <c r="M6211" s="10"/>
      <c r="N6211" s="10"/>
      <c r="O6211" s="10"/>
      <c r="P6211" s="10"/>
      <c r="Q6211" s="10"/>
      <c r="R6211" s="10"/>
      <c r="S6211" s="10"/>
      <c r="T6211" s="10"/>
      <c r="U6211" s="10"/>
      <c r="V6211" s="10"/>
      <c r="W6211" s="10"/>
      <c r="X6211" s="10"/>
      <c r="Y6211" s="10"/>
      <c r="Z6211" s="10"/>
      <c r="AA6211" s="13"/>
    </row>
    <row r="6212" spans="1:27">
      <c r="A6212" s="13"/>
      <c r="B6212" s="13"/>
      <c r="C6212" s="10"/>
      <c r="D6212" s="10"/>
      <c r="E6212" s="10"/>
      <c r="F6212" s="10"/>
      <c r="G6212" s="10"/>
      <c r="H6212" s="10"/>
      <c r="I6212" s="10"/>
      <c r="J6212" s="10"/>
      <c r="K6212" s="10"/>
      <c r="L6212" s="10"/>
      <c r="M6212" s="10"/>
      <c r="N6212" s="10"/>
      <c r="O6212" s="10"/>
      <c r="P6212" s="10"/>
      <c r="Q6212" s="10"/>
      <c r="R6212" s="10"/>
      <c r="S6212" s="10"/>
      <c r="T6212" s="10"/>
      <c r="U6212" s="10"/>
      <c r="V6212" s="10"/>
      <c r="W6212" s="10"/>
      <c r="X6212" s="10"/>
      <c r="Y6212" s="10"/>
      <c r="Z6212" s="10"/>
      <c r="AA6212" s="13"/>
    </row>
    <row r="6213" spans="1:27">
      <c r="A6213" s="13"/>
      <c r="B6213" s="13"/>
      <c r="C6213" s="10"/>
      <c r="D6213" s="10"/>
      <c r="E6213" s="10"/>
      <c r="F6213" s="10"/>
      <c r="G6213" s="10"/>
      <c r="H6213" s="10"/>
      <c r="I6213" s="10"/>
      <c r="J6213" s="10"/>
      <c r="K6213" s="10"/>
      <c r="L6213" s="10"/>
      <c r="M6213" s="10"/>
      <c r="N6213" s="10"/>
      <c r="O6213" s="10"/>
      <c r="P6213" s="10"/>
      <c r="Q6213" s="10"/>
      <c r="R6213" s="10"/>
      <c r="S6213" s="10"/>
      <c r="T6213" s="10"/>
      <c r="U6213" s="10"/>
      <c r="V6213" s="10"/>
      <c r="W6213" s="10"/>
      <c r="X6213" s="10"/>
      <c r="Y6213" s="10"/>
      <c r="Z6213" s="10"/>
      <c r="AA6213" s="13"/>
    </row>
    <row r="6214" spans="1:27">
      <c r="A6214" s="13"/>
      <c r="B6214" s="13"/>
      <c r="C6214" s="10"/>
      <c r="D6214" s="10"/>
      <c r="E6214" s="10"/>
      <c r="F6214" s="10"/>
      <c r="G6214" s="10"/>
      <c r="H6214" s="10"/>
      <c r="I6214" s="10"/>
      <c r="J6214" s="10"/>
      <c r="K6214" s="10"/>
      <c r="L6214" s="10"/>
      <c r="M6214" s="10"/>
      <c r="N6214" s="10"/>
      <c r="O6214" s="10"/>
      <c r="P6214" s="10"/>
      <c r="Q6214" s="10"/>
      <c r="R6214" s="10"/>
      <c r="S6214" s="10"/>
      <c r="T6214" s="10"/>
      <c r="U6214" s="10"/>
      <c r="V6214" s="10"/>
      <c r="W6214" s="10"/>
      <c r="X6214" s="10"/>
      <c r="Y6214" s="10"/>
      <c r="Z6214" s="10"/>
      <c r="AA6214" s="13"/>
    </row>
    <row r="6215" spans="1:27">
      <c r="A6215" s="13"/>
      <c r="B6215" s="13"/>
      <c r="C6215" s="10"/>
      <c r="D6215" s="10"/>
      <c r="E6215" s="10"/>
      <c r="F6215" s="10"/>
      <c r="G6215" s="10"/>
      <c r="H6215" s="10"/>
      <c r="I6215" s="10"/>
      <c r="J6215" s="10"/>
      <c r="K6215" s="10"/>
      <c r="L6215" s="10"/>
      <c r="M6215" s="10"/>
      <c r="N6215" s="10"/>
      <c r="O6215" s="10"/>
      <c r="P6215" s="10"/>
      <c r="Q6215" s="10"/>
      <c r="R6215" s="10"/>
      <c r="S6215" s="10"/>
      <c r="T6215" s="10"/>
      <c r="U6215" s="10"/>
      <c r="V6215" s="10"/>
      <c r="W6215" s="10"/>
      <c r="X6215" s="10"/>
      <c r="Y6215" s="10"/>
      <c r="Z6215" s="10"/>
      <c r="AA6215" s="13"/>
    </row>
    <row r="6216" spans="1:27">
      <c r="A6216" s="13"/>
      <c r="B6216" s="13"/>
      <c r="C6216" s="10"/>
      <c r="D6216" s="10"/>
      <c r="E6216" s="10"/>
      <c r="F6216" s="10"/>
      <c r="G6216" s="10"/>
      <c r="H6216" s="10"/>
      <c r="I6216" s="10"/>
      <c r="J6216" s="10"/>
      <c r="K6216" s="10"/>
      <c r="L6216" s="10"/>
      <c r="M6216" s="10"/>
      <c r="N6216" s="10"/>
      <c r="O6216" s="10"/>
      <c r="P6216" s="10"/>
      <c r="Q6216" s="10"/>
      <c r="R6216" s="10"/>
      <c r="S6216" s="10"/>
      <c r="T6216" s="10"/>
      <c r="U6216" s="10"/>
      <c r="V6216" s="10"/>
      <c r="W6216" s="10"/>
      <c r="X6216" s="10"/>
      <c r="Y6216" s="10"/>
      <c r="Z6216" s="10"/>
      <c r="AA6216" s="13"/>
    </row>
    <row r="6217" spans="1:27">
      <c r="A6217" s="13"/>
      <c r="B6217" s="13"/>
      <c r="C6217" s="10"/>
      <c r="D6217" s="10"/>
      <c r="E6217" s="10"/>
      <c r="F6217" s="10"/>
      <c r="G6217" s="10"/>
      <c r="H6217" s="10"/>
      <c r="I6217" s="10"/>
      <c r="J6217" s="10"/>
      <c r="K6217" s="10"/>
      <c r="L6217" s="10"/>
      <c r="M6217" s="10"/>
      <c r="N6217" s="10"/>
      <c r="O6217" s="10"/>
      <c r="P6217" s="10"/>
      <c r="Q6217" s="10"/>
      <c r="R6217" s="10"/>
      <c r="S6217" s="10"/>
      <c r="T6217" s="10"/>
      <c r="U6217" s="10"/>
      <c r="V6217" s="10"/>
      <c r="W6217" s="10"/>
      <c r="X6217" s="10"/>
      <c r="Y6217" s="10"/>
      <c r="Z6217" s="10"/>
      <c r="AA6217" s="13"/>
    </row>
    <row r="6218" spans="1:27">
      <c r="A6218" s="13"/>
      <c r="B6218" s="13"/>
      <c r="C6218" s="10"/>
      <c r="D6218" s="10"/>
      <c r="E6218" s="10"/>
      <c r="F6218" s="10"/>
      <c r="G6218" s="10"/>
      <c r="H6218" s="10"/>
      <c r="I6218" s="10"/>
      <c r="J6218" s="10"/>
      <c r="K6218" s="10"/>
      <c r="L6218" s="10"/>
      <c r="M6218" s="10"/>
      <c r="N6218" s="10"/>
      <c r="O6218" s="10"/>
      <c r="P6218" s="10"/>
      <c r="Q6218" s="10"/>
      <c r="R6218" s="10"/>
      <c r="S6218" s="10"/>
      <c r="T6218" s="10"/>
      <c r="U6218" s="10"/>
      <c r="V6218" s="10"/>
      <c r="W6218" s="10"/>
      <c r="X6218" s="10"/>
      <c r="Y6218" s="10"/>
      <c r="Z6218" s="10"/>
      <c r="AA6218" s="13"/>
    </row>
    <row r="6219" spans="1:27">
      <c r="A6219" s="13"/>
      <c r="B6219" s="13"/>
      <c r="C6219" s="10"/>
      <c r="D6219" s="10"/>
      <c r="E6219" s="10"/>
      <c r="F6219" s="10"/>
      <c r="G6219" s="10"/>
      <c r="H6219" s="10"/>
      <c r="I6219" s="10"/>
      <c r="J6219" s="10"/>
      <c r="K6219" s="10"/>
      <c r="L6219" s="10"/>
      <c r="M6219" s="10"/>
      <c r="N6219" s="10"/>
      <c r="O6219" s="10"/>
      <c r="P6219" s="10"/>
      <c r="Q6219" s="10"/>
      <c r="R6219" s="10"/>
      <c r="S6219" s="10"/>
      <c r="T6219" s="10"/>
      <c r="U6219" s="10"/>
      <c r="V6219" s="10"/>
      <c r="W6219" s="10"/>
      <c r="X6219" s="10"/>
      <c r="Y6219" s="10"/>
      <c r="Z6219" s="10"/>
      <c r="AA6219" s="13"/>
    </row>
    <row r="6220" spans="1:27">
      <c r="A6220" s="13"/>
      <c r="B6220" s="13"/>
      <c r="C6220" s="10"/>
      <c r="D6220" s="10"/>
      <c r="E6220" s="10"/>
      <c r="F6220" s="10"/>
      <c r="G6220" s="10"/>
      <c r="H6220" s="10"/>
      <c r="I6220" s="10"/>
      <c r="J6220" s="10"/>
      <c r="K6220" s="10"/>
      <c r="L6220" s="10"/>
      <c r="M6220" s="10"/>
      <c r="N6220" s="10"/>
      <c r="O6220" s="10"/>
      <c r="P6220" s="10"/>
      <c r="Q6220" s="10"/>
      <c r="R6220" s="10"/>
      <c r="S6220" s="10"/>
      <c r="T6220" s="10"/>
      <c r="U6220" s="10"/>
      <c r="V6220" s="10"/>
      <c r="W6220" s="10"/>
      <c r="X6220" s="10"/>
      <c r="Y6220" s="10"/>
      <c r="Z6220" s="10"/>
      <c r="AA6220" s="13"/>
    </row>
    <row r="6221" spans="1:27">
      <c r="A6221" s="13"/>
      <c r="B6221" s="13"/>
      <c r="C6221" s="10"/>
      <c r="D6221" s="10"/>
      <c r="E6221" s="10"/>
      <c r="F6221" s="10"/>
      <c r="G6221" s="10"/>
      <c r="H6221" s="10"/>
      <c r="I6221" s="10"/>
      <c r="J6221" s="10"/>
      <c r="K6221" s="10"/>
      <c r="L6221" s="10"/>
      <c r="M6221" s="10"/>
      <c r="N6221" s="10"/>
      <c r="O6221" s="10"/>
      <c r="P6221" s="10"/>
      <c r="Q6221" s="10"/>
      <c r="R6221" s="10"/>
      <c r="S6221" s="10"/>
      <c r="T6221" s="10"/>
      <c r="U6221" s="10"/>
      <c r="V6221" s="10"/>
      <c r="W6221" s="10"/>
      <c r="X6221" s="10"/>
      <c r="Y6221" s="10"/>
      <c r="Z6221" s="10"/>
      <c r="AA6221" s="13"/>
    </row>
    <row r="6222" spans="1:27">
      <c r="A6222" s="13"/>
      <c r="B6222" s="13"/>
      <c r="C6222" s="10"/>
      <c r="D6222" s="10"/>
      <c r="E6222" s="10"/>
      <c r="F6222" s="10"/>
      <c r="G6222" s="10"/>
      <c r="H6222" s="10"/>
      <c r="I6222" s="10"/>
      <c r="J6222" s="10"/>
      <c r="K6222" s="10"/>
      <c r="L6222" s="10"/>
      <c r="M6222" s="10"/>
      <c r="N6222" s="10"/>
      <c r="O6222" s="10"/>
      <c r="P6222" s="10"/>
      <c r="Q6222" s="10"/>
      <c r="R6222" s="10"/>
      <c r="S6222" s="10"/>
      <c r="T6222" s="10"/>
      <c r="U6222" s="10"/>
      <c r="V6222" s="10"/>
      <c r="W6222" s="10"/>
      <c r="X6222" s="10"/>
      <c r="Y6222" s="10"/>
      <c r="Z6222" s="10"/>
      <c r="AA6222" s="13"/>
    </row>
    <row r="6223" spans="1:27">
      <c r="A6223" s="13"/>
      <c r="B6223" s="13"/>
      <c r="C6223" s="10"/>
      <c r="D6223" s="10"/>
      <c r="E6223" s="10"/>
      <c r="F6223" s="10"/>
      <c r="G6223" s="10"/>
      <c r="H6223" s="10"/>
      <c r="I6223" s="10"/>
      <c r="J6223" s="10"/>
      <c r="K6223" s="10"/>
      <c r="L6223" s="10"/>
      <c r="M6223" s="10"/>
      <c r="N6223" s="10"/>
      <c r="O6223" s="10"/>
      <c r="P6223" s="10"/>
      <c r="Q6223" s="10"/>
      <c r="R6223" s="10"/>
      <c r="S6223" s="10"/>
      <c r="T6223" s="10"/>
      <c r="U6223" s="10"/>
      <c r="V6223" s="10"/>
      <c r="W6223" s="10"/>
      <c r="X6223" s="10"/>
      <c r="Y6223" s="10"/>
      <c r="Z6223" s="10"/>
      <c r="AA6223" s="13"/>
    </row>
    <row r="6224" spans="1:27">
      <c r="A6224" s="13"/>
      <c r="B6224" s="13"/>
      <c r="C6224" s="10"/>
      <c r="D6224" s="10"/>
      <c r="E6224" s="10"/>
      <c r="F6224" s="10"/>
      <c r="G6224" s="10"/>
      <c r="H6224" s="10"/>
      <c r="I6224" s="10"/>
      <c r="J6224" s="10"/>
      <c r="K6224" s="10"/>
      <c r="L6224" s="10"/>
      <c r="M6224" s="10"/>
      <c r="N6224" s="10"/>
      <c r="O6224" s="10"/>
      <c r="P6224" s="10"/>
      <c r="Q6224" s="10"/>
      <c r="R6224" s="10"/>
      <c r="S6224" s="10"/>
      <c r="T6224" s="10"/>
      <c r="U6224" s="10"/>
      <c r="V6224" s="10"/>
      <c r="W6224" s="10"/>
      <c r="X6224" s="10"/>
      <c r="Y6224" s="10"/>
      <c r="Z6224" s="10"/>
      <c r="AA6224" s="13"/>
    </row>
    <row r="6225" spans="1:27">
      <c r="A6225" s="13"/>
      <c r="B6225" s="13"/>
      <c r="C6225" s="10"/>
      <c r="D6225" s="10"/>
      <c r="E6225" s="10"/>
      <c r="F6225" s="10"/>
      <c r="G6225" s="10"/>
      <c r="H6225" s="10"/>
      <c r="I6225" s="10"/>
      <c r="J6225" s="10"/>
      <c r="K6225" s="10"/>
      <c r="L6225" s="10"/>
      <c r="M6225" s="10"/>
      <c r="N6225" s="10"/>
      <c r="O6225" s="10"/>
      <c r="P6225" s="10"/>
      <c r="Q6225" s="10"/>
      <c r="R6225" s="10"/>
      <c r="S6225" s="10"/>
      <c r="T6225" s="10"/>
      <c r="U6225" s="10"/>
      <c r="V6225" s="10"/>
      <c r="W6225" s="10"/>
      <c r="X6225" s="10"/>
      <c r="Y6225" s="10"/>
      <c r="Z6225" s="10"/>
      <c r="AA6225" s="13"/>
    </row>
    <row r="6226" spans="1:27">
      <c r="A6226" s="13"/>
      <c r="B6226" s="13"/>
      <c r="C6226" s="10"/>
      <c r="D6226" s="10"/>
      <c r="E6226" s="10"/>
      <c r="F6226" s="10"/>
      <c r="G6226" s="10"/>
      <c r="H6226" s="10"/>
      <c r="I6226" s="10"/>
      <c r="J6226" s="10"/>
      <c r="K6226" s="10"/>
      <c r="L6226" s="10"/>
      <c r="M6226" s="10"/>
      <c r="N6226" s="10"/>
      <c r="O6226" s="10"/>
      <c r="P6226" s="10"/>
      <c r="Q6226" s="10"/>
      <c r="R6226" s="10"/>
      <c r="S6226" s="10"/>
      <c r="T6226" s="10"/>
      <c r="U6226" s="10"/>
      <c r="V6226" s="10"/>
      <c r="W6226" s="10"/>
      <c r="X6226" s="10"/>
      <c r="Y6226" s="10"/>
      <c r="Z6226" s="10"/>
      <c r="AA6226" s="13"/>
    </row>
    <row r="6227" spans="1:27">
      <c r="A6227" s="13"/>
      <c r="B6227" s="13"/>
      <c r="C6227" s="10"/>
      <c r="D6227" s="10"/>
      <c r="E6227" s="10"/>
      <c r="F6227" s="10"/>
      <c r="G6227" s="10"/>
      <c r="H6227" s="10"/>
      <c r="I6227" s="10"/>
      <c r="J6227" s="10"/>
      <c r="K6227" s="10"/>
      <c r="L6227" s="10"/>
      <c r="M6227" s="10"/>
      <c r="N6227" s="10"/>
      <c r="O6227" s="10"/>
      <c r="P6227" s="10"/>
      <c r="Q6227" s="10"/>
      <c r="R6227" s="10"/>
      <c r="S6227" s="10"/>
      <c r="T6227" s="10"/>
      <c r="U6227" s="10"/>
      <c r="V6227" s="10"/>
      <c r="W6227" s="10"/>
      <c r="X6227" s="10"/>
      <c r="Y6227" s="10"/>
      <c r="Z6227" s="10"/>
      <c r="AA6227" s="13"/>
    </row>
    <row r="6228" spans="1:27">
      <c r="A6228" s="13"/>
      <c r="B6228" s="13"/>
      <c r="C6228" s="10"/>
      <c r="D6228" s="10"/>
      <c r="E6228" s="10"/>
      <c r="F6228" s="10"/>
      <c r="G6228" s="10"/>
      <c r="H6228" s="10"/>
      <c r="I6228" s="10"/>
      <c r="J6228" s="10"/>
      <c r="K6228" s="10"/>
      <c r="L6228" s="10"/>
      <c r="M6228" s="10"/>
      <c r="N6228" s="10"/>
      <c r="O6228" s="10"/>
      <c r="P6228" s="10"/>
      <c r="Q6228" s="10"/>
      <c r="R6228" s="10"/>
      <c r="S6228" s="10"/>
      <c r="T6228" s="10"/>
      <c r="U6228" s="10"/>
      <c r="V6228" s="10"/>
      <c r="W6228" s="10"/>
      <c r="X6228" s="10"/>
      <c r="Y6228" s="10"/>
      <c r="Z6228" s="10"/>
      <c r="AA6228" s="13"/>
    </row>
    <row r="6229" spans="1:27">
      <c r="A6229" s="13"/>
      <c r="B6229" s="13"/>
      <c r="C6229" s="10"/>
      <c r="D6229" s="10"/>
      <c r="E6229" s="10"/>
      <c r="F6229" s="10"/>
      <c r="G6229" s="10"/>
      <c r="H6229" s="10"/>
      <c r="I6229" s="10"/>
      <c r="J6229" s="10"/>
      <c r="K6229" s="10"/>
      <c r="L6229" s="10"/>
      <c r="M6229" s="10"/>
      <c r="N6229" s="10"/>
      <c r="O6229" s="10"/>
      <c r="P6229" s="10"/>
      <c r="Q6229" s="10"/>
      <c r="R6229" s="10"/>
      <c r="S6229" s="10"/>
      <c r="T6229" s="10"/>
      <c r="U6229" s="10"/>
      <c r="V6229" s="10"/>
      <c r="W6229" s="10"/>
      <c r="X6229" s="10"/>
      <c r="Y6229" s="10"/>
      <c r="Z6229" s="10"/>
      <c r="AA6229" s="13"/>
    </row>
    <row r="6230" spans="1:27">
      <c r="A6230" s="13"/>
      <c r="B6230" s="13"/>
      <c r="C6230" s="10"/>
      <c r="D6230" s="10"/>
      <c r="E6230" s="10"/>
      <c r="F6230" s="10"/>
      <c r="G6230" s="10"/>
      <c r="H6230" s="10"/>
      <c r="I6230" s="10"/>
      <c r="J6230" s="10"/>
      <c r="K6230" s="10"/>
      <c r="L6230" s="10"/>
      <c r="M6230" s="10"/>
      <c r="N6230" s="10"/>
      <c r="O6230" s="10"/>
      <c r="P6230" s="10"/>
      <c r="Q6230" s="10"/>
      <c r="R6230" s="10"/>
      <c r="S6230" s="10"/>
      <c r="T6230" s="10"/>
      <c r="U6230" s="10"/>
      <c r="V6230" s="10"/>
      <c r="W6230" s="10"/>
      <c r="X6230" s="10"/>
      <c r="Y6230" s="10"/>
      <c r="Z6230" s="10"/>
      <c r="AA6230" s="13"/>
    </row>
    <row r="6231" spans="1:27">
      <c r="A6231" s="13"/>
      <c r="B6231" s="13"/>
      <c r="C6231" s="10"/>
      <c r="D6231" s="10"/>
      <c r="E6231" s="10"/>
      <c r="F6231" s="10"/>
      <c r="G6231" s="10"/>
      <c r="H6231" s="10"/>
      <c r="I6231" s="10"/>
      <c r="J6231" s="10"/>
      <c r="K6231" s="10"/>
      <c r="L6231" s="10"/>
      <c r="M6231" s="10"/>
      <c r="N6231" s="10"/>
      <c r="O6231" s="10"/>
      <c r="P6231" s="10"/>
      <c r="Q6231" s="10"/>
      <c r="R6231" s="10"/>
      <c r="S6231" s="10"/>
      <c r="T6231" s="10"/>
      <c r="U6231" s="10"/>
      <c r="V6231" s="10"/>
      <c r="W6231" s="10"/>
      <c r="X6231" s="10"/>
      <c r="Y6231" s="10"/>
      <c r="Z6231" s="10"/>
      <c r="AA6231" s="13"/>
    </row>
    <row r="6232" spans="1:27">
      <c r="A6232" s="13"/>
      <c r="B6232" s="13"/>
      <c r="C6232" s="10"/>
      <c r="D6232" s="10"/>
      <c r="E6232" s="10"/>
      <c r="F6232" s="10"/>
      <c r="G6232" s="10"/>
      <c r="H6232" s="10"/>
      <c r="I6232" s="10"/>
      <c r="J6232" s="10"/>
      <c r="K6232" s="10"/>
      <c r="L6232" s="10"/>
      <c r="M6232" s="10"/>
      <c r="N6232" s="10"/>
      <c r="O6232" s="10"/>
      <c r="P6232" s="10"/>
      <c r="Q6232" s="10"/>
      <c r="R6232" s="10"/>
      <c r="S6232" s="10"/>
      <c r="T6232" s="10"/>
      <c r="U6232" s="10"/>
      <c r="V6232" s="10"/>
      <c r="W6232" s="10"/>
      <c r="X6232" s="10"/>
      <c r="Y6232" s="10"/>
      <c r="Z6232" s="10"/>
      <c r="AA6232" s="13"/>
    </row>
    <row r="6233" spans="1:27">
      <c r="A6233" s="13"/>
      <c r="B6233" s="13"/>
      <c r="C6233" s="10"/>
      <c r="D6233" s="10"/>
      <c r="E6233" s="10"/>
      <c r="F6233" s="10"/>
      <c r="G6233" s="10"/>
      <c r="H6233" s="10"/>
      <c r="I6233" s="10"/>
      <c r="J6233" s="10"/>
      <c r="K6233" s="10"/>
      <c r="L6233" s="10"/>
      <c r="M6233" s="10"/>
      <c r="N6233" s="10"/>
      <c r="O6233" s="10"/>
      <c r="P6233" s="10"/>
      <c r="Q6233" s="10"/>
      <c r="R6233" s="10"/>
      <c r="S6233" s="10"/>
      <c r="T6233" s="10"/>
      <c r="U6233" s="10"/>
      <c r="V6233" s="10"/>
      <c r="W6233" s="10"/>
      <c r="X6233" s="10"/>
      <c r="Y6233" s="10"/>
      <c r="Z6233" s="10"/>
      <c r="AA6233" s="13"/>
    </row>
    <row r="6234" spans="1:27">
      <c r="A6234" s="13"/>
      <c r="B6234" s="13"/>
      <c r="C6234" s="10"/>
      <c r="D6234" s="10"/>
      <c r="E6234" s="10"/>
      <c r="F6234" s="10"/>
      <c r="G6234" s="10"/>
      <c r="H6234" s="10"/>
      <c r="I6234" s="10"/>
      <c r="J6234" s="10"/>
      <c r="K6234" s="10"/>
      <c r="L6234" s="10"/>
      <c r="M6234" s="10"/>
      <c r="N6234" s="10"/>
      <c r="O6234" s="10"/>
      <c r="P6234" s="10"/>
      <c r="Q6234" s="10"/>
      <c r="R6234" s="10"/>
      <c r="S6234" s="10"/>
      <c r="T6234" s="10"/>
      <c r="U6234" s="10"/>
      <c r="V6234" s="10"/>
      <c r="W6234" s="10"/>
      <c r="X6234" s="10"/>
      <c r="Y6234" s="10"/>
      <c r="Z6234" s="10"/>
      <c r="AA6234" s="13"/>
    </row>
    <row r="6235" spans="1:27">
      <c r="A6235" s="13"/>
      <c r="B6235" s="13"/>
      <c r="C6235" s="10"/>
      <c r="D6235" s="10"/>
      <c r="E6235" s="10"/>
      <c r="F6235" s="10"/>
      <c r="G6235" s="10"/>
      <c r="H6235" s="10"/>
      <c r="I6235" s="10"/>
      <c r="J6235" s="10"/>
      <c r="K6235" s="10"/>
      <c r="L6235" s="10"/>
      <c r="M6235" s="10"/>
      <c r="N6235" s="10"/>
      <c r="O6235" s="10"/>
      <c r="P6235" s="10"/>
      <c r="Q6235" s="10"/>
      <c r="R6235" s="10"/>
      <c r="S6235" s="10"/>
      <c r="T6235" s="10"/>
      <c r="U6235" s="10"/>
      <c r="V6235" s="10"/>
      <c r="W6235" s="10"/>
      <c r="X6235" s="10"/>
      <c r="Y6235" s="10"/>
      <c r="Z6235" s="10"/>
      <c r="AA6235" s="13"/>
    </row>
    <row r="6236" spans="1:27">
      <c r="A6236" s="13"/>
      <c r="B6236" s="13"/>
      <c r="C6236" s="10"/>
      <c r="D6236" s="10"/>
      <c r="E6236" s="10"/>
      <c r="F6236" s="10"/>
      <c r="G6236" s="10"/>
      <c r="H6236" s="10"/>
      <c r="I6236" s="10"/>
      <c r="J6236" s="10"/>
      <c r="K6236" s="10"/>
      <c r="L6236" s="10"/>
      <c r="M6236" s="10"/>
      <c r="N6236" s="10"/>
      <c r="O6236" s="10"/>
      <c r="P6236" s="10"/>
      <c r="Q6236" s="10"/>
      <c r="R6236" s="10"/>
      <c r="S6236" s="10"/>
      <c r="T6236" s="10"/>
      <c r="U6236" s="10"/>
      <c r="V6236" s="10"/>
      <c r="W6236" s="10"/>
      <c r="X6236" s="10"/>
      <c r="Y6236" s="10"/>
      <c r="Z6236" s="10"/>
      <c r="AA6236" s="13"/>
    </row>
    <row r="6237" spans="1:27">
      <c r="A6237" s="13"/>
      <c r="B6237" s="13"/>
      <c r="C6237" s="10"/>
      <c r="D6237" s="10"/>
      <c r="E6237" s="10"/>
      <c r="F6237" s="10"/>
      <c r="G6237" s="10"/>
      <c r="H6237" s="10"/>
      <c r="I6237" s="10"/>
      <c r="J6237" s="10"/>
      <c r="K6237" s="10"/>
      <c r="L6237" s="10"/>
      <c r="M6237" s="10"/>
      <c r="N6237" s="10"/>
      <c r="O6237" s="10"/>
      <c r="P6237" s="10"/>
      <c r="Q6237" s="10"/>
      <c r="R6237" s="10"/>
      <c r="S6237" s="10"/>
      <c r="T6237" s="10"/>
      <c r="U6237" s="10"/>
      <c r="V6237" s="10"/>
      <c r="W6237" s="10"/>
      <c r="X6237" s="10"/>
      <c r="Y6237" s="10"/>
      <c r="Z6237" s="10"/>
      <c r="AA6237" s="13"/>
    </row>
    <row r="6238" spans="1:27">
      <c r="A6238" s="13"/>
      <c r="B6238" s="13"/>
      <c r="C6238" s="10"/>
      <c r="D6238" s="10"/>
      <c r="E6238" s="10"/>
      <c r="F6238" s="10"/>
      <c r="G6238" s="10"/>
      <c r="H6238" s="10"/>
      <c r="I6238" s="10"/>
      <c r="J6238" s="10"/>
      <c r="K6238" s="10"/>
      <c r="L6238" s="10"/>
      <c r="M6238" s="10"/>
      <c r="N6238" s="10"/>
      <c r="O6238" s="10"/>
      <c r="P6238" s="10"/>
      <c r="Q6238" s="10"/>
      <c r="R6238" s="10"/>
      <c r="S6238" s="10"/>
      <c r="T6238" s="10"/>
      <c r="U6238" s="10"/>
      <c r="V6238" s="10"/>
      <c r="W6238" s="10"/>
      <c r="X6238" s="10"/>
      <c r="Y6238" s="10"/>
      <c r="Z6238" s="10"/>
      <c r="AA6238" s="13"/>
    </row>
    <row r="6239" spans="1:27">
      <c r="A6239" s="13"/>
      <c r="B6239" s="13"/>
      <c r="C6239" s="10"/>
      <c r="D6239" s="10"/>
      <c r="E6239" s="10"/>
      <c r="F6239" s="10"/>
      <c r="G6239" s="10"/>
      <c r="H6239" s="10"/>
      <c r="I6239" s="10"/>
      <c r="J6239" s="10"/>
      <c r="K6239" s="10"/>
      <c r="L6239" s="10"/>
      <c r="M6239" s="10"/>
      <c r="N6239" s="10"/>
      <c r="O6239" s="10"/>
      <c r="P6239" s="10"/>
      <c r="Q6239" s="10"/>
      <c r="R6239" s="10"/>
      <c r="S6239" s="10"/>
      <c r="T6239" s="10"/>
      <c r="U6239" s="10"/>
      <c r="V6239" s="10"/>
      <c r="W6239" s="10"/>
      <c r="X6239" s="10"/>
      <c r="Y6239" s="10"/>
      <c r="Z6239" s="10"/>
      <c r="AA6239" s="13"/>
    </row>
    <row r="6240" spans="1:27">
      <c r="A6240" s="13"/>
      <c r="B6240" s="13"/>
      <c r="C6240" s="10"/>
      <c r="D6240" s="10"/>
      <c r="E6240" s="10"/>
      <c r="F6240" s="10"/>
      <c r="G6240" s="10"/>
      <c r="H6240" s="10"/>
      <c r="I6240" s="10"/>
      <c r="J6240" s="10"/>
      <c r="K6240" s="10"/>
      <c r="L6240" s="10"/>
      <c r="M6240" s="10"/>
      <c r="N6240" s="10"/>
      <c r="O6240" s="10"/>
      <c r="P6240" s="10"/>
      <c r="Q6240" s="10"/>
      <c r="R6240" s="10"/>
      <c r="S6240" s="10"/>
      <c r="T6240" s="10"/>
      <c r="U6240" s="10"/>
      <c r="V6240" s="10"/>
      <c r="W6240" s="10"/>
      <c r="X6240" s="10"/>
      <c r="Y6240" s="10"/>
      <c r="Z6240" s="10"/>
      <c r="AA6240" s="13"/>
    </row>
    <row r="6241" spans="1:27">
      <c r="A6241" s="13"/>
      <c r="B6241" s="13"/>
      <c r="C6241" s="10"/>
      <c r="D6241" s="10"/>
      <c r="E6241" s="10"/>
      <c r="F6241" s="10"/>
      <c r="G6241" s="10"/>
      <c r="H6241" s="10"/>
      <c r="I6241" s="10"/>
      <c r="J6241" s="10"/>
      <c r="K6241" s="10"/>
      <c r="L6241" s="10"/>
      <c r="M6241" s="10"/>
      <c r="N6241" s="10"/>
      <c r="O6241" s="10"/>
      <c r="P6241" s="10"/>
      <c r="Q6241" s="10"/>
      <c r="R6241" s="10"/>
      <c r="S6241" s="10"/>
      <c r="T6241" s="10"/>
      <c r="U6241" s="10"/>
      <c r="V6241" s="10"/>
      <c r="W6241" s="10"/>
      <c r="X6241" s="10"/>
      <c r="Y6241" s="10"/>
      <c r="Z6241" s="10"/>
      <c r="AA6241" s="13"/>
    </row>
    <row r="6242" spans="1:27">
      <c r="A6242" s="13"/>
      <c r="B6242" s="13"/>
      <c r="C6242" s="10"/>
      <c r="D6242" s="10"/>
      <c r="E6242" s="10"/>
      <c r="F6242" s="10"/>
      <c r="G6242" s="10"/>
      <c r="H6242" s="10"/>
      <c r="I6242" s="10"/>
      <c r="J6242" s="10"/>
      <c r="K6242" s="10"/>
      <c r="L6242" s="10"/>
      <c r="M6242" s="10"/>
      <c r="N6242" s="10"/>
      <c r="O6242" s="10"/>
      <c r="P6242" s="10"/>
      <c r="Q6242" s="10"/>
      <c r="R6242" s="10"/>
      <c r="S6242" s="10"/>
      <c r="T6242" s="10"/>
      <c r="U6242" s="10"/>
      <c r="V6242" s="10"/>
      <c r="W6242" s="10"/>
      <c r="X6242" s="10"/>
      <c r="Y6242" s="10"/>
      <c r="Z6242" s="10"/>
      <c r="AA6242" s="13"/>
    </row>
    <row r="6243" spans="1:27">
      <c r="A6243" s="13"/>
      <c r="B6243" s="13"/>
      <c r="C6243" s="10"/>
      <c r="D6243" s="10"/>
      <c r="E6243" s="10"/>
      <c r="F6243" s="10"/>
      <c r="G6243" s="10"/>
      <c r="H6243" s="10"/>
      <c r="I6243" s="10"/>
      <c r="J6243" s="10"/>
      <c r="K6243" s="10"/>
      <c r="L6243" s="10"/>
      <c r="M6243" s="10"/>
      <c r="N6243" s="10"/>
      <c r="O6243" s="10"/>
      <c r="P6243" s="10"/>
      <c r="Q6243" s="10"/>
      <c r="R6243" s="10"/>
      <c r="S6243" s="10"/>
      <c r="T6243" s="10"/>
      <c r="U6243" s="10"/>
      <c r="V6243" s="10"/>
      <c r="W6243" s="10"/>
      <c r="X6243" s="10"/>
      <c r="Y6243" s="10"/>
      <c r="Z6243" s="10"/>
      <c r="AA6243" s="13"/>
    </row>
    <row r="6244" spans="1:27">
      <c r="A6244" s="13"/>
      <c r="B6244" s="13"/>
      <c r="C6244" s="10"/>
      <c r="D6244" s="10"/>
      <c r="E6244" s="10"/>
      <c r="F6244" s="10"/>
      <c r="G6244" s="10"/>
      <c r="H6244" s="10"/>
      <c r="I6244" s="10"/>
      <c r="J6244" s="10"/>
      <c r="K6244" s="10"/>
      <c r="L6244" s="10"/>
      <c r="M6244" s="10"/>
      <c r="N6244" s="10"/>
      <c r="O6244" s="10"/>
      <c r="P6244" s="10"/>
      <c r="Q6244" s="10"/>
      <c r="R6244" s="10"/>
      <c r="S6244" s="10"/>
      <c r="T6244" s="10"/>
      <c r="U6244" s="10"/>
      <c r="V6244" s="10"/>
      <c r="W6244" s="10"/>
      <c r="X6244" s="10"/>
      <c r="Y6244" s="10"/>
      <c r="Z6244" s="10"/>
      <c r="AA6244" s="13"/>
    </row>
    <row r="6245" spans="1:27">
      <c r="A6245" s="13"/>
      <c r="B6245" s="13"/>
      <c r="C6245" s="10"/>
      <c r="D6245" s="10"/>
      <c r="E6245" s="10"/>
      <c r="F6245" s="10"/>
      <c r="G6245" s="10"/>
      <c r="H6245" s="10"/>
      <c r="I6245" s="10"/>
      <c r="J6245" s="10"/>
      <c r="K6245" s="10"/>
      <c r="L6245" s="10"/>
      <c r="M6245" s="10"/>
      <c r="N6245" s="10"/>
      <c r="O6245" s="10"/>
      <c r="P6245" s="10"/>
      <c r="Q6245" s="10"/>
      <c r="R6245" s="10"/>
      <c r="S6245" s="10"/>
      <c r="T6245" s="10"/>
      <c r="U6245" s="10"/>
      <c r="V6245" s="10"/>
      <c r="W6245" s="10"/>
      <c r="X6245" s="10"/>
      <c r="Y6245" s="10"/>
      <c r="Z6245" s="10"/>
      <c r="AA6245" s="13"/>
    </row>
    <row r="6246" spans="1:27">
      <c r="A6246" s="13"/>
      <c r="B6246" s="13"/>
      <c r="C6246" s="10"/>
      <c r="D6246" s="10"/>
      <c r="E6246" s="10"/>
      <c r="F6246" s="10"/>
      <c r="G6246" s="10"/>
      <c r="H6246" s="10"/>
      <c r="I6246" s="10"/>
      <c r="J6246" s="10"/>
      <c r="K6246" s="10"/>
      <c r="L6246" s="10"/>
      <c r="M6246" s="10"/>
      <c r="N6246" s="10"/>
      <c r="O6246" s="10"/>
      <c r="P6246" s="10"/>
      <c r="Q6246" s="10"/>
      <c r="R6246" s="10"/>
      <c r="S6246" s="10"/>
      <c r="T6246" s="10"/>
      <c r="U6246" s="10"/>
      <c r="V6246" s="10"/>
      <c r="W6246" s="10"/>
      <c r="X6246" s="10"/>
      <c r="Y6246" s="10"/>
      <c r="Z6246" s="10"/>
      <c r="AA6246" s="13"/>
    </row>
    <row r="6247" spans="1:27">
      <c r="A6247" s="13"/>
      <c r="B6247" s="13"/>
      <c r="C6247" s="10"/>
      <c r="D6247" s="10"/>
      <c r="E6247" s="10"/>
      <c r="F6247" s="10"/>
      <c r="G6247" s="10"/>
      <c r="H6247" s="10"/>
      <c r="I6247" s="10"/>
      <c r="J6247" s="10"/>
      <c r="K6247" s="10"/>
      <c r="L6247" s="10"/>
      <c r="M6247" s="10"/>
      <c r="N6247" s="10"/>
      <c r="O6247" s="10"/>
      <c r="P6247" s="10"/>
      <c r="Q6247" s="10"/>
      <c r="R6247" s="10"/>
      <c r="S6247" s="10"/>
      <c r="T6247" s="10"/>
      <c r="U6247" s="10"/>
      <c r="V6247" s="10"/>
      <c r="W6247" s="10"/>
      <c r="X6247" s="10"/>
      <c r="Y6247" s="10"/>
      <c r="Z6247" s="10"/>
      <c r="AA6247" s="13"/>
    </row>
    <row r="6248" spans="1:27">
      <c r="A6248" s="13"/>
      <c r="B6248" s="13"/>
      <c r="C6248" s="10"/>
      <c r="D6248" s="10"/>
      <c r="E6248" s="10"/>
      <c r="F6248" s="10"/>
      <c r="G6248" s="10"/>
      <c r="H6248" s="10"/>
      <c r="I6248" s="10"/>
      <c r="J6248" s="10"/>
      <c r="K6248" s="10"/>
      <c r="L6248" s="10"/>
      <c r="M6248" s="10"/>
      <c r="N6248" s="10"/>
      <c r="O6248" s="10"/>
      <c r="P6248" s="10"/>
      <c r="Q6248" s="10"/>
      <c r="R6248" s="10"/>
      <c r="S6248" s="10"/>
      <c r="T6248" s="10"/>
      <c r="U6248" s="10"/>
      <c r="V6248" s="10"/>
      <c r="W6248" s="10"/>
      <c r="X6248" s="10"/>
      <c r="Y6248" s="10"/>
      <c r="Z6248" s="10"/>
      <c r="AA6248" s="13"/>
    </row>
    <row r="6249" spans="1:27">
      <c r="A6249" s="13"/>
      <c r="B6249" s="13"/>
      <c r="C6249" s="10"/>
      <c r="D6249" s="10"/>
      <c r="E6249" s="10"/>
      <c r="F6249" s="10"/>
      <c r="G6249" s="10"/>
      <c r="H6249" s="10"/>
      <c r="I6249" s="10"/>
      <c r="J6249" s="10"/>
      <c r="K6249" s="10"/>
      <c r="L6249" s="10"/>
      <c r="M6249" s="10"/>
      <c r="N6249" s="10"/>
      <c r="O6249" s="10"/>
      <c r="P6249" s="10"/>
      <c r="Q6249" s="10"/>
      <c r="R6249" s="10"/>
      <c r="S6249" s="10"/>
      <c r="T6249" s="10"/>
      <c r="U6249" s="10"/>
      <c r="V6249" s="10"/>
      <c r="W6249" s="10"/>
      <c r="X6249" s="10"/>
      <c r="Y6249" s="10"/>
      <c r="Z6249" s="10"/>
      <c r="AA6249" s="13"/>
    </row>
    <row r="6250" spans="1:27">
      <c r="A6250" s="13"/>
      <c r="B6250" s="13"/>
      <c r="C6250" s="10"/>
      <c r="D6250" s="10"/>
      <c r="E6250" s="10"/>
      <c r="F6250" s="10"/>
      <c r="G6250" s="10"/>
      <c r="H6250" s="10"/>
      <c r="I6250" s="10"/>
      <c r="J6250" s="10"/>
      <c r="K6250" s="10"/>
      <c r="L6250" s="10"/>
      <c r="M6250" s="10"/>
      <c r="N6250" s="10"/>
      <c r="O6250" s="10"/>
      <c r="P6250" s="10"/>
      <c r="Q6250" s="10"/>
      <c r="R6250" s="10"/>
      <c r="S6250" s="10"/>
      <c r="T6250" s="10"/>
      <c r="U6250" s="10"/>
      <c r="V6250" s="10"/>
      <c r="W6250" s="10"/>
      <c r="X6250" s="10"/>
      <c r="Y6250" s="10"/>
      <c r="Z6250" s="10"/>
      <c r="AA6250" s="13"/>
    </row>
    <row r="6251" spans="1:27">
      <c r="A6251" s="13"/>
      <c r="B6251" s="13"/>
      <c r="C6251" s="10"/>
      <c r="D6251" s="10"/>
      <c r="E6251" s="10"/>
      <c r="F6251" s="10"/>
      <c r="G6251" s="10"/>
      <c r="H6251" s="10"/>
      <c r="I6251" s="10"/>
      <c r="J6251" s="10"/>
      <c r="K6251" s="10"/>
      <c r="L6251" s="10"/>
      <c r="M6251" s="10"/>
      <c r="N6251" s="10"/>
      <c r="O6251" s="10"/>
      <c r="P6251" s="10"/>
      <c r="Q6251" s="10"/>
      <c r="R6251" s="10"/>
      <c r="S6251" s="10"/>
      <c r="T6251" s="10"/>
      <c r="U6251" s="10"/>
      <c r="V6251" s="10"/>
      <c r="W6251" s="10"/>
      <c r="X6251" s="10"/>
      <c r="Y6251" s="10"/>
      <c r="Z6251" s="10"/>
      <c r="AA6251" s="13"/>
    </row>
    <row r="6252" spans="1:27">
      <c r="A6252" s="13"/>
      <c r="B6252" s="13"/>
      <c r="C6252" s="10"/>
      <c r="D6252" s="10"/>
      <c r="E6252" s="10"/>
      <c r="F6252" s="10"/>
      <c r="G6252" s="10"/>
      <c r="H6252" s="10"/>
      <c r="I6252" s="10"/>
      <c r="J6252" s="10"/>
      <c r="K6252" s="10"/>
      <c r="L6252" s="10"/>
      <c r="M6252" s="10"/>
      <c r="N6252" s="10"/>
      <c r="O6252" s="10"/>
      <c r="P6252" s="10"/>
      <c r="Q6252" s="10"/>
      <c r="R6252" s="10"/>
      <c r="S6252" s="10"/>
      <c r="T6252" s="10"/>
      <c r="U6252" s="10"/>
      <c r="V6252" s="10"/>
      <c r="W6252" s="10"/>
      <c r="X6252" s="10"/>
      <c r="Y6252" s="10"/>
      <c r="Z6252" s="10"/>
      <c r="AA6252" s="13"/>
    </row>
    <row r="6253" spans="1:27">
      <c r="A6253" s="13"/>
      <c r="B6253" s="13"/>
      <c r="C6253" s="10"/>
      <c r="D6253" s="10"/>
      <c r="E6253" s="10"/>
      <c r="F6253" s="10"/>
      <c r="G6253" s="10"/>
      <c r="H6253" s="10"/>
      <c r="I6253" s="10"/>
      <c r="J6253" s="10"/>
      <c r="K6253" s="10"/>
      <c r="L6253" s="10"/>
      <c r="M6253" s="10"/>
      <c r="N6253" s="10"/>
      <c r="O6253" s="10"/>
      <c r="P6253" s="10"/>
      <c r="Q6253" s="10"/>
      <c r="R6253" s="10"/>
      <c r="S6253" s="10"/>
      <c r="T6253" s="10"/>
      <c r="U6253" s="10"/>
      <c r="V6253" s="10"/>
      <c r="W6253" s="10"/>
      <c r="X6253" s="10"/>
      <c r="Y6253" s="10"/>
      <c r="Z6253" s="10"/>
      <c r="AA6253" s="13"/>
    </row>
    <row r="6254" spans="1:27">
      <c r="A6254" s="13"/>
      <c r="B6254" s="13"/>
      <c r="C6254" s="10"/>
      <c r="D6254" s="10"/>
      <c r="E6254" s="10"/>
      <c r="F6254" s="10"/>
      <c r="G6254" s="10"/>
      <c r="H6254" s="10"/>
      <c r="I6254" s="10"/>
      <c r="J6254" s="10"/>
      <c r="K6254" s="10"/>
      <c r="L6254" s="10"/>
      <c r="M6254" s="10"/>
      <c r="N6254" s="10"/>
      <c r="O6254" s="10"/>
      <c r="P6254" s="10"/>
      <c r="Q6254" s="10"/>
      <c r="R6254" s="10"/>
      <c r="S6254" s="10"/>
      <c r="T6254" s="10"/>
      <c r="U6254" s="10"/>
      <c r="V6254" s="10"/>
      <c r="W6254" s="10"/>
      <c r="X6254" s="10"/>
      <c r="Y6254" s="10"/>
      <c r="Z6254" s="10"/>
      <c r="AA6254" s="13"/>
    </row>
    <row r="6255" spans="1:27">
      <c r="A6255" s="13"/>
      <c r="B6255" s="13"/>
      <c r="C6255" s="10"/>
      <c r="D6255" s="10"/>
      <c r="E6255" s="10"/>
      <c r="F6255" s="10"/>
      <c r="G6255" s="10"/>
      <c r="H6255" s="10"/>
      <c r="I6255" s="10"/>
      <c r="J6255" s="10"/>
      <c r="K6255" s="10"/>
      <c r="L6255" s="10"/>
      <c r="M6255" s="10"/>
      <c r="N6255" s="10"/>
      <c r="O6255" s="10"/>
      <c r="P6255" s="10"/>
      <c r="Q6255" s="10"/>
      <c r="R6255" s="10"/>
      <c r="S6255" s="10"/>
      <c r="T6255" s="10"/>
      <c r="U6255" s="10"/>
      <c r="V6255" s="10"/>
      <c r="W6255" s="10"/>
      <c r="X6255" s="10"/>
      <c r="Y6255" s="10"/>
      <c r="Z6255" s="10"/>
      <c r="AA6255" s="13"/>
    </row>
    <row r="6256" spans="1:27">
      <c r="A6256" s="13"/>
      <c r="B6256" s="13"/>
      <c r="C6256" s="10"/>
      <c r="D6256" s="10"/>
      <c r="E6256" s="10"/>
      <c r="F6256" s="10"/>
      <c r="G6256" s="10"/>
      <c r="H6256" s="10"/>
      <c r="I6256" s="10"/>
      <c r="J6256" s="10"/>
      <c r="K6256" s="10"/>
      <c r="L6256" s="10"/>
      <c r="M6256" s="10"/>
      <c r="N6256" s="10"/>
      <c r="O6256" s="10"/>
      <c r="P6256" s="10"/>
      <c r="Q6256" s="10"/>
      <c r="R6256" s="10"/>
      <c r="S6256" s="10"/>
      <c r="T6256" s="10"/>
      <c r="U6256" s="10"/>
      <c r="V6256" s="10"/>
      <c r="W6256" s="10"/>
      <c r="X6256" s="10"/>
      <c r="Y6256" s="10"/>
      <c r="Z6256" s="10"/>
      <c r="AA6256" s="13"/>
    </row>
    <row r="6257" spans="1:27">
      <c r="A6257" s="13"/>
      <c r="B6257" s="13"/>
      <c r="C6257" s="10"/>
      <c r="D6257" s="10"/>
      <c r="E6257" s="10"/>
      <c r="F6257" s="10"/>
      <c r="G6257" s="10"/>
      <c r="H6257" s="10"/>
      <c r="I6257" s="10"/>
      <c r="J6257" s="10"/>
      <c r="K6257" s="10"/>
      <c r="L6257" s="10"/>
      <c r="M6257" s="10"/>
      <c r="N6257" s="10"/>
      <c r="O6257" s="10"/>
      <c r="P6257" s="10"/>
      <c r="Q6257" s="10"/>
      <c r="R6257" s="10"/>
      <c r="S6257" s="10"/>
      <c r="T6257" s="10"/>
      <c r="U6257" s="10"/>
      <c r="V6257" s="10"/>
      <c r="W6257" s="10"/>
      <c r="X6257" s="10"/>
      <c r="Y6257" s="10"/>
      <c r="Z6257" s="10"/>
      <c r="AA6257" s="13"/>
    </row>
    <row r="6258" spans="1:27">
      <c r="A6258" s="13"/>
      <c r="B6258" s="13"/>
      <c r="C6258" s="10"/>
      <c r="D6258" s="10"/>
      <c r="E6258" s="10"/>
      <c r="F6258" s="10"/>
      <c r="G6258" s="10"/>
      <c r="H6258" s="10"/>
      <c r="I6258" s="10"/>
      <c r="J6258" s="10"/>
      <c r="K6258" s="10"/>
      <c r="L6258" s="10"/>
      <c r="M6258" s="10"/>
      <c r="N6258" s="10"/>
      <c r="O6258" s="10"/>
      <c r="P6258" s="10"/>
      <c r="Q6258" s="10"/>
      <c r="R6258" s="10"/>
      <c r="S6258" s="10"/>
      <c r="T6258" s="10"/>
      <c r="U6258" s="10"/>
      <c r="V6258" s="10"/>
      <c r="W6258" s="10"/>
      <c r="X6258" s="10"/>
      <c r="Y6258" s="10"/>
      <c r="Z6258" s="10"/>
      <c r="AA6258" s="13"/>
    </row>
    <row r="6259" spans="1:27">
      <c r="A6259" s="13"/>
      <c r="B6259" s="13"/>
      <c r="C6259" s="10"/>
      <c r="D6259" s="10"/>
      <c r="E6259" s="10"/>
      <c r="F6259" s="10"/>
      <c r="G6259" s="10"/>
      <c r="H6259" s="10"/>
      <c r="I6259" s="10"/>
      <c r="J6259" s="10"/>
      <c r="K6259" s="10"/>
      <c r="L6259" s="10"/>
      <c r="M6259" s="10"/>
      <c r="N6259" s="10"/>
      <c r="O6259" s="10"/>
      <c r="P6259" s="10"/>
      <c r="Q6259" s="10"/>
      <c r="R6259" s="10"/>
      <c r="S6259" s="10"/>
      <c r="T6259" s="10"/>
      <c r="U6259" s="10"/>
      <c r="V6259" s="10"/>
      <c r="W6259" s="10"/>
      <c r="X6259" s="10"/>
      <c r="Y6259" s="10"/>
      <c r="Z6259" s="10"/>
      <c r="AA6259" s="13"/>
    </row>
    <row r="6260" spans="1:27">
      <c r="A6260" s="13"/>
      <c r="B6260" s="13"/>
      <c r="C6260" s="10"/>
      <c r="D6260" s="10"/>
      <c r="E6260" s="10"/>
      <c r="F6260" s="10"/>
      <c r="G6260" s="10"/>
      <c r="H6260" s="10"/>
      <c r="I6260" s="10"/>
      <c r="J6260" s="10"/>
      <c r="K6260" s="10"/>
      <c r="L6260" s="10"/>
      <c r="M6260" s="10"/>
      <c r="N6260" s="10"/>
      <c r="O6260" s="10"/>
      <c r="P6260" s="10"/>
      <c r="Q6260" s="10"/>
      <c r="R6260" s="10"/>
      <c r="S6260" s="10"/>
      <c r="T6260" s="10"/>
      <c r="U6260" s="10"/>
      <c r="V6260" s="10"/>
      <c r="W6260" s="10"/>
      <c r="X6260" s="10"/>
      <c r="Y6260" s="10"/>
      <c r="Z6260" s="10"/>
      <c r="AA6260" s="13"/>
    </row>
    <row r="6261" spans="1:27">
      <c r="A6261" s="13"/>
      <c r="B6261" s="13"/>
      <c r="C6261" s="10"/>
      <c r="D6261" s="10"/>
      <c r="E6261" s="10"/>
      <c r="F6261" s="10"/>
      <c r="G6261" s="10"/>
      <c r="H6261" s="10"/>
      <c r="I6261" s="10"/>
      <c r="J6261" s="10"/>
      <c r="K6261" s="10"/>
      <c r="L6261" s="10"/>
      <c r="M6261" s="10"/>
      <c r="N6261" s="10"/>
      <c r="O6261" s="10"/>
      <c r="P6261" s="10"/>
      <c r="Q6261" s="10"/>
      <c r="R6261" s="10"/>
      <c r="S6261" s="10"/>
      <c r="T6261" s="10"/>
      <c r="U6261" s="10"/>
      <c r="V6261" s="10"/>
      <c r="W6261" s="10"/>
      <c r="X6261" s="10"/>
      <c r="Y6261" s="10"/>
      <c r="Z6261" s="10"/>
      <c r="AA6261" s="13"/>
    </row>
    <row r="6262" spans="1:27">
      <c r="A6262" s="13"/>
      <c r="B6262" s="13"/>
      <c r="C6262" s="10"/>
      <c r="D6262" s="10"/>
      <c r="E6262" s="10"/>
      <c r="F6262" s="10"/>
      <c r="G6262" s="10"/>
      <c r="H6262" s="10"/>
      <c r="I6262" s="10"/>
      <c r="J6262" s="10"/>
      <c r="K6262" s="10"/>
      <c r="L6262" s="10"/>
      <c r="M6262" s="10"/>
      <c r="N6262" s="10"/>
      <c r="O6262" s="10"/>
      <c r="P6262" s="10"/>
      <c r="Q6262" s="10"/>
      <c r="R6262" s="10"/>
      <c r="S6262" s="10"/>
      <c r="T6262" s="10"/>
      <c r="U6262" s="10"/>
      <c r="V6262" s="10"/>
      <c r="W6262" s="10"/>
      <c r="X6262" s="10"/>
      <c r="Y6262" s="10"/>
      <c r="Z6262" s="10"/>
      <c r="AA6262" s="13"/>
    </row>
    <row r="6263" spans="1:27">
      <c r="A6263" s="13"/>
      <c r="B6263" s="13"/>
      <c r="C6263" s="10"/>
      <c r="D6263" s="10"/>
      <c r="E6263" s="10"/>
      <c r="F6263" s="10"/>
      <c r="G6263" s="10"/>
      <c r="H6263" s="10"/>
      <c r="I6263" s="10"/>
      <c r="J6263" s="10"/>
      <c r="K6263" s="10"/>
      <c r="L6263" s="10"/>
      <c r="M6263" s="10"/>
      <c r="N6263" s="10"/>
      <c r="O6263" s="10"/>
      <c r="P6263" s="10"/>
      <c r="Q6263" s="10"/>
      <c r="R6263" s="10"/>
      <c r="S6263" s="10"/>
      <c r="T6263" s="10"/>
      <c r="U6263" s="10"/>
      <c r="V6263" s="10"/>
      <c r="W6263" s="10"/>
      <c r="X6263" s="10"/>
      <c r="Y6263" s="10"/>
      <c r="Z6263" s="10"/>
      <c r="AA6263" s="13"/>
    </row>
    <row r="6264" spans="1:27">
      <c r="A6264" s="13"/>
      <c r="B6264" s="13"/>
      <c r="C6264" s="10"/>
      <c r="D6264" s="10"/>
      <c r="E6264" s="10"/>
      <c r="F6264" s="10"/>
      <c r="G6264" s="10"/>
      <c r="H6264" s="10"/>
      <c r="I6264" s="10"/>
      <c r="J6264" s="10"/>
      <c r="K6264" s="10"/>
      <c r="L6264" s="10"/>
      <c r="M6264" s="10"/>
      <c r="N6264" s="10"/>
      <c r="O6264" s="10"/>
      <c r="P6264" s="10"/>
      <c r="Q6264" s="10"/>
      <c r="R6264" s="10"/>
      <c r="S6264" s="10"/>
      <c r="T6264" s="10"/>
      <c r="U6264" s="10"/>
      <c r="V6264" s="10"/>
      <c r="W6264" s="10"/>
      <c r="X6264" s="10"/>
      <c r="Y6264" s="10"/>
      <c r="Z6264" s="10"/>
      <c r="AA6264" s="13"/>
    </row>
    <row r="6265" spans="1:27">
      <c r="A6265" s="13"/>
      <c r="B6265" s="13"/>
      <c r="C6265" s="10"/>
      <c r="D6265" s="10"/>
      <c r="E6265" s="10"/>
      <c r="F6265" s="10"/>
      <c r="G6265" s="10"/>
      <c r="H6265" s="10"/>
      <c r="I6265" s="10"/>
      <c r="J6265" s="10"/>
      <c r="K6265" s="10"/>
      <c r="L6265" s="10"/>
      <c r="M6265" s="10"/>
      <c r="N6265" s="10"/>
      <c r="O6265" s="10"/>
      <c r="P6265" s="10"/>
      <c r="Q6265" s="10"/>
      <c r="R6265" s="10"/>
      <c r="S6265" s="10"/>
      <c r="T6265" s="10"/>
      <c r="U6265" s="10"/>
      <c r="V6265" s="10"/>
      <c r="W6265" s="10"/>
      <c r="X6265" s="10"/>
      <c r="Y6265" s="10"/>
      <c r="Z6265" s="10"/>
      <c r="AA6265" s="13"/>
    </row>
    <row r="6266" spans="1:27">
      <c r="A6266" s="13"/>
      <c r="B6266" s="13"/>
      <c r="C6266" s="10"/>
      <c r="D6266" s="10"/>
      <c r="E6266" s="10"/>
      <c r="F6266" s="10"/>
      <c r="G6266" s="10"/>
      <c r="H6266" s="10"/>
      <c r="I6266" s="10"/>
      <c r="J6266" s="10"/>
      <c r="K6266" s="10"/>
      <c r="L6266" s="10"/>
      <c r="M6266" s="10"/>
      <c r="N6266" s="10"/>
      <c r="O6266" s="10"/>
      <c r="P6266" s="10"/>
      <c r="Q6266" s="10"/>
      <c r="R6266" s="10"/>
      <c r="S6266" s="10"/>
      <c r="T6266" s="10"/>
      <c r="U6266" s="10"/>
      <c r="V6266" s="10"/>
      <c r="W6266" s="10"/>
      <c r="X6266" s="10"/>
      <c r="Y6266" s="10"/>
      <c r="Z6266" s="10"/>
      <c r="AA6266" s="13"/>
    </row>
    <row r="6267" spans="1:27">
      <c r="A6267" s="13"/>
      <c r="B6267" s="13"/>
      <c r="C6267" s="10"/>
      <c r="D6267" s="10"/>
      <c r="E6267" s="10"/>
      <c r="F6267" s="10"/>
      <c r="G6267" s="10"/>
      <c r="H6267" s="10"/>
      <c r="I6267" s="10"/>
      <c r="J6267" s="10"/>
      <c r="K6267" s="10"/>
      <c r="L6267" s="10"/>
      <c r="M6267" s="10"/>
      <c r="N6267" s="10"/>
      <c r="O6267" s="10"/>
      <c r="P6267" s="10"/>
      <c r="Q6267" s="10"/>
      <c r="R6267" s="10"/>
      <c r="S6267" s="10"/>
      <c r="T6267" s="10"/>
      <c r="U6267" s="10"/>
      <c r="V6267" s="10"/>
      <c r="W6267" s="10"/>
      <c r="X6267" s="10"/>
      <c r="Y6267" s="10"/>
      <c r="Z6267" s="10"/>
      <c r="AA6267" s="13"/>
    </row>
    <row r="6268" spans="1:27">
      <c r="A6268" s="13"/>
      <c r="B6268" s="13"/>
      <c r="C6268" s="10"/>
      <c r="D6268" s="10"/>
      <c r="E6268" s="10"/>
      <c r="F6268" s="10"/>
      <c r="G6268" s="10"/>
      <c r="H6268" s="10"/>
      <c r="I6268" s="10"/>
      <c r="J6268" s="10"/>
      <c r="K6268" s="10"/>
      <c r="L6268" s="10"/>
      <c r="M6268" s="10"/>
      <c r="N6268" s="10"/>
      <c r="O6268" s="10"/>
      <c r="P6268" s="10"/>
      <c r="Q6268" s="10"/>
      <c r="R6268" s="10"/>
      <c r="S6268" s="10"/>
      <c r="T6268" s="10"/>
      <c r="U6268" s="10"/>
      <c r="V6268" s="10"/>
      <c r="W6268" s="10"/>
      <c r="X6268" s="10"/>
      <c r="Y6268" s="10"/>
      <c r="Z6268" s="10"/>
      <c r="AA6268" s="13"/>
    </row>
    <row r="6269" spans="1:27">
      <c r="A6269" s="13"/>
      <c r="B6269" s="13"/>
      <c r="C6269" s="10"/>
      <c r="D6269" s="10"/>
      <c r="E6269" s="10"/>
      <c r="F6269" s="10"/>
      <c r="G6269" s="10"/>
      <c r="H6269" s="10"/>
      <c r="I6269" s="10"/>
      <c r="J6269" s="10"/>
      <c r="K6269" s="10"/>
      <c r="L6269" s="10"/>
      <c r="M6269" s="10"/>
      <c r="N6269" s="10"/>
      <c r="O6269" s="10"/>
      <c r="P6269" s="10"/>
      <c r="Q6269" s="10"/>
      <c r="R6269" s="10"/>
      <c r="S6269" s="10"/>
      <c r="T6269" s="10"/>
      <c r="U6269" s="10"/>
      <c r="V6269" s="10"/>
      <c r="W6269" s="10"/>
      <c r="X6269" s="10"/>
      <c r="Y6269" s="10"/>
      <c r="Z6269" s="10"/>
      <c r="AA6269" s="13"/>
    </row>
    <row r="6270" spans="1:27">
      <c r="A6270" s="13"/>
      <c r="B6270" s="13"/>
      <c r="C6270" s="10"/>
      <c r="D6270" s="10"/>
      <c r="E6270" s="10"/>
      <c r="F6270" s="10"/>
      <c r="G6270" s="10"/>
      <c r="H6270" s="10"/>
      <c r="I6270" s="10"/>
      <c r="J6270" s="10"/>
      <c r="K6270" s="10"/>
      <c r="L6270" s="10"/>
      <c r="M6270" s="10"/>
      <c r="N6270" s="10"/>
      <c r="O6270" s="10"/>
      <c r="P6270" s="10"/>
      <c r="Q6270" s="10"/>
      <c r="R6270" s="10"/>
      <c r="S6270" s="10"/>
      <c r="T6270" s="10"/>
      <c r="U6270" s="10"/>
      <c r="V6270" s="10"/>
      <c r="W6270" s="10"/>
      <c r="X6270" s="10"/>
      <c r="Y6270" s="10"/>
      <c r="Z6270" s="10"/>
      <c r="AA6270" s="13"/>
    </row>
    <row r="6271" spans="1:27">
      <c r="A6271" s="13"/>
      <c r="B6271" s="13"/>
      <c r="C6271" s="10"/>
      <c r="D6271" s="10"/>
      <c r="E6271" s="10"/>
      <c r="F6271" s="10"/>
      <c r="G6271" s="10"/>
      <c r="H6271" s="10"/>
      <c r="I6271" s="10"/>
      <c r="J6271" s="10"/>
      <c r="K6271" s="10"/>
      <c r="L6271" s="10"/>
      <c r="M6271" s="10"/>
      <c r="N6271" s="10"/>
      <c r="O6271" s="10"/>
      <c r="P6271" s="10"/>
      <c r="Q6271" s="10"/>
      <c r="R6271" s="10"/>
      <c r="S6271" s="10"/>
      <c r="T6271" s="10"/>
      <c r="U6271" s="10"/>
      <c r="V6271" s="10"/>
      <c r="W6271" s="10"/>
      <c r="X6271" s="10"/>
      <c r="Y6271" s="10"/>
      <c r="Z6271" s="10"/>
      <c r="AA6271" s="13"/>
    </row>
    <row r="6272" spans="1:27">
      <c r="A6272" s="13"/>
      <c r="B6272" s="13"/>
      <c r="C6272" s="10"/>
      <c r="D6272" s="10"/>
      <c r="E6272" s="10"/>
      <c r="F6272" s="10"/>
      <c r="G6272" s="10"/>
      <c r="H6272" s="10"/>
      <c r="I6272" s="10"/>
      <c r="J6272" s="10"/>
      <c r="K6272" s="10"/>
      <c r="L6272" s="10"/>
      <c r="M6272" s="10"/>
      <c r="N6272" s="10"/>
      <c r="O6272" s="10"/>
      <c r="P6272" s="10"/>
      <c r="Q6272" s="10"/>
      <c r="R6272" s="10"/>
      <c r="S6272" s="10"/>
      <c r="T6272" s="10"/>
      <c r="U6272" s="10"/>
      <c r="V6272" s="10"/>
      <c r="W6272" s="10"/>
      <c r="X6272" s="10"/>
      <c r="Y6272" s="10"/>
      <c r="Z6272" s="10"/>
      <c r="AA6272" s="13"/>
    </row>
    <row r="6273" spans="1:27">
      <c r="A6273" s="13"/>
      <c r="B6273" s="13"/>
      <c r="C6273" s="10"/>
      <c r="D6273" s="10"/>
      <c r="E6273" s="10"/>
      <c r="F6273" s="10"/>
      <c r="G6273" s="10"/>
      <c r="H6273" s="10"/>
      <c r="I6273" s="10"/>
      <c r="J6273" s="10"/>
      <c r="K6273" s="10"/>
      <c r="L6273" s="10"/>
      <c r="M6273" s="10"/>
      <c r="N6273" s="10"/>
      <c r="O6273" s="10"/>
      <c r="P6273" s="10"/>
      <c r="Q6273" s="10"/>
      <c r="R6273" s="10"/>
      <c r="S6273" s="10"/>
      <c r="T6273" s="10"/>
      <c r="U6273" s="10"/>
      <c r="V6273" s="10"/>
      <c r="W6273" s="10"/>
      <c r="X6273" s="10"/>
      <c r="Y6273" s="10"/>
      <c r="Z6273" s="10"/>
      <c r="AA6273" s="13"/>
    </row>
    <row r="6274" spans="1:27">
      <c r="A6274" s="13"/>
      <c r="B6274" s="13"/>
      <c r="C6274" s="10"/>
      <c r="D6274" s="10"/>
      <c r="E6274" s="10"/>
      <c r="F6274" s="10"/>
      <c r="G6274" s="10"/>
      <c r="H6274" s="10"/>
      <c r="I6274" s="10"/>
      <c r="J6274" s="10"/>
      <c r="K6274" s="10"/>
      <c r="L6274" s="10"/>
      <c r="M6274" s="10"/>
      <c r="N6274" s="10"/>
      <c r="O6274" s="10"/>
      <c r="P6274" s="10"/>
      <c r="Q6274" s="10"/>
      <c r="R6274" s="10"/>
      <c r="S6274" s="10"/>
      <c r="T6274" s="10"/>
      <c r="U6274" s="10"/>
      <c r="V6274" s="10"/>
      <c r="W6274" s="10"/>
      <c r="X6274" s="10"/>
      <c r="Y6274" s="10"/>
      <c r="Z6274" s="10"/>
      <c r="AA6274" s="13"/>
    </row>
    <row r="6275" spans="1:27">
      <c r="A6275" s="13"/>
      <c r="B6275" s="13"/>
      <c r="C6275" s="10"/>
      <c r="D6275" s="10"/>
      <c r="E6275" s="10"/>
      <c r="F6275" s="10"/>
      <c r="G6275" s="10"/>
      <c r="H6275" s="10"/>
      <c r="I6275" s="10"/>
      <c r="J6275" s="10"/>
      <c r="K6275" s="10"/>
      <c r="L6275" s="10"/>
      <c r="M6275" s="10"/>
      <c r="N6275" s="10"/>
      <c r="O6275" s="10"/>
      <c r="P6275" s="10"/>
      <c r="Q6275" s="10"/>
      <c r="R6275" s="10"/>
      <c r="S6275" s="10"/>
      <c r="T6275" s="10"/>
      <c r="U6275" s="10"/>
      <c r="V6275" s="10"/>
      <c r="W6275" s="10"/>
      <c r="X6275" s="10"/>
      <c r="Y6275" s="10"/>
      <c r="Z6275" s="10"/>
      <c r="AA6275" s="13"/>
    </row>
    <row r="6276" spans="1:27">
      <c r="A6276" s="13"/>
      <c r="B6276" s="13"/>
      <c r="C6276" s="10"/>
      <c r="D6276" s="10"/>
      <c r="E6276" s="10"/>
      <c r="F6276" s="10"/>
      <c r="G6276" s="10"/>
      <c r="H6276" s="10"/>
      <c r="I6276" s="10"/>
      <c r="J6276" s="10"/>
      <c r="K6276" s="10"/>
      <c r="L6276" s="10"/>
      <c r="M6276" s="10"/>
      <c r="N6276" s="10"/>
      <c r="O6276" s="10"/>
      <c r="P6276" s="10"/>
      <c r="Q6276" s="10"/>
      <c r="R6276" s="10"/>
      <c r="S6276" s="10"/>
      <c r="T6276" s="10"/>
      <c r="U6276" s="10"/>
      <c r="V6276" s="10"/>
      <c r="W6276" s="10"/>
      <c r="X6276" s="10"/>
      <c r="Y6276" s="10"/>
      <c r="Z6276" s="10"/>
      <c r="AA6276" s="13"/>
    </row>
    <row r="6277" spans="1:27">
      <c r="A6277" s="13"/>
      <c r="B6277" s="13"/>
      <c r="C6277" s="10"/>
      <c r="D6277" s="10"/>
      <c r="E6277" s="10"/>
      <c r="F6277" s="10"/>
      <c r="G6277" s="10"/>
      <c r="H6277" s="10"/>
      <c r="I6277" s="10"/>
      <c r="J6277" s="10"/>
      <c r="K6277" s="10"/>
      <c r="L6277" s="10"/>
      <c r="M6277" s="10"/>
      <c r="N6277" s="10"/>
      <c r="O6277" s="10"/>
      <c r="P6277" s="10"/>
      <c r="Q6277" s="10"/>
      <c r="R6277" s="10"/>
      <c r="S6277" s="10"/>
      <c r="T6277" s="10"/>
      <c r="U6277" s="10"/>
      <c r="V6277" s="10"/>
      <c r="W6277" s="10"/>
      <c r="X6277" s="10"/>
      <c r="Y6277" s="10"/>
      <c r="Z6277" s="10"/>
      <c r="AA6277" s="13"/>
    </row>
    <row r="6278" spans="1:27">
      <c r="A6278" s="13"/>
      <c r="B6278" s="13"/>
      <c r="C6278" s="10"/>
      <c r="D6278" s="10"/>
      <c r="E6278" s="10"/>
      <c r="F6278" s="10"/>
      <c r="G6278" s="10"/>
      <c r="H6278" s="10"/>
      <c r="I6278" s="10"/>
      <c r="J6278" s="10"/>
      <c r="K6278" s="10"/>
      <c r="L6278" s="10"/>
      <c r="M6278" s="10"/>
      <c r="N6278" s="10"/>
      <c r="O6278" s="10"/>
      <c r="P6278" s="10"/>
      <c r="Q6278" s="10"/>
      <c r="R6278" s="10"/>
      <c r="S6278" s="10"/>
      <c r="T6278" s="10"/>
      <c r="U6278" s="10"/>
      <c r="V6278" s="10"/>
      <c r="W6278" s="10"/>
      <c r="X6278" s="10"/>
      <c r="Y6278" s="10"/>
      <c r="Z6278" s="10"/>
      <c r="AA6278" s="13"/>
    </row>
    <row r="6279" spans="1:27">
      <c r="A6279" s="13"/>
      <c r="B6279" s="13"/>
      <c r="C6279" s="10"/>
      <c r="D6279" s="10"/>
      <c r="E6279" s="10"/>
      <c r="F6279" s="10"/>
      <c r="G6279" s="10"/>
      <c r="H6279" s="10"/>
      <c r="I6279" s="10"/>
      <c r="J6279" s="10"/>
      <c r="K6279" s="10"/>
      <c r="L6279" s="10"/>
      <c r="M6279" s="10"/>
      <c r="N6279" s="10"/>
      <c r="O6279" s="10"/>
      <c r="P6279" s="10"/>
      <c r="Q6279" s="10"/>
      <c r="R6279" s="10"/>
      <c r="S6279" s="10"/>
      <c r="T6279" s="10"/>
      <c r="U6279" s="10"/>
      <c r="V6279" s="10"/>
      <c r="W6279" s="10"/>
      <c r="X6279" s="10"/>
      <c r="Y6279" s="10"/>
      <c r="Z6279" s="10"/>
      <c r="AA6279" s="13"/>
    </row>
    <row r="6280" spans="1:27">
      <c r="A6280" s="13"/>
      <c r="B6280" s="13"/>
      <c r="C6280" s="10"/>
      <c r="D6280" s="10"/>
      <c r="E6280" s="10"/>
      <c r="F6280" s="10"/>
      <c r="G6280" s="10"/>
      <c r="H6280" s="10"/>
      <c r="I6280" s="10"/>
      <c r="J6280" s="10"/>
      <c r="K6280" s="10"/>
      <c r="L6280" s="10"/>
      <c r="M6280" s="10"/>
      <c r="N6280" s="10"/>
      <c r="O6280" s="10"/>
      <c r="P6280" s="10"/>
      <c r="Q6280" s="10"/>
      <c r="R6280" s="10"/>
      <c r="S6280" s="10"/>
      <c r="T6280" s="10"/>
      <c r="U6280" s="10"/>
      <c r="V6280" s="10"/>
      <c r="W6280" s="10"/>
      <c r="X6280" s="10"/>
      <c r="Y6280" s="10"/>
      <c r="Z6280" s="10"/>
      <c r="AA6280" s="13"/>
    </row>
    <row r="6281" spans="1:27">
      <c r="A6281" s="13"/>
      <c r="B6281" s="13"/>
      <c r="C6281" s="10"/>
      <c r="D6281" s="10"/>
      <c r="E6281" s="10"/>
      <c r="F6281" s="10"/>
      <c r="G6281" s="10"/>
      <c r="H6281" s="10"/>
      <c r="I6281" s="10"/>
      <c r="J6281" s="10"/>
      <c r="K6281" s="10"/>
      <c r="L6281" s="10"/>
      <c r="M6281" s="10"/>
      <c r="N6281" s="10"/>
      <c r="O6281" s="10"/>
      <c r="P6281" s="10"/>
      <c r="Q6281" s="10"/>
      <c r="R6281" s="10"/>
      <c r="S6281" s="10"/>
      <c r="T6281" s="10"/>
      <c r="U6281" s="10"/>
      <c r="V6281" s="10"/>
      <c r="W6281" s="10"/>
      <c r="X6281" s="10"/>
      <c r="Y6281" s="10"/>
      <c r="Z6281" s="10"/>
      <c r="AA6281" s="13"/>
    </row>
    <row r="6282" spans="1:27">
      <c r="A6282" s="13"/>
      <c r="B6282" s="13"/>
      <c r="C6282" s="10"/>
      <c r="D6282" s="10"/>
      <c r="E6282" s="10"/>
      <c r="F6282" s="10"/>
      <c r="G6282" s="10"/>
      <c r="H6282" s="10"/>
      <c r="I6282" s="10"/>
      <c r="J6282" s="10"/>
      <c r="K6282" s="10"/>
      <c r="L6282" s="10"/>
      <c r="M6282" s="10"/>
      <c r="N6282" s="10"/>
      <c r="O6282" s="10"/>
      <c r="P6282" s="10"/>
      <c r="Q6282" s="10"/>
      <c r="R6282" s="10"/>
      <c r="S6282" s="10"/>
      <c r="T6282" s="10"/>
      <c r="U6282" s="10"/>
      <c r="V6282" s="10"/>
      <c r="W6282" s="10"/>
      <c r="X6282" s="10"/>
      <c r="Y6282" s="10"/>
      <c r="Z6282" s="10"/>
      <c r="AA6282" s="13"/>
    </row>
    <row r="6283" spans="1:27">
      <c r="A6283" s="13"/>
      <c r="B6283" s="13"/>
      <c r="C6283" s="10"/>
      <c r="D6283" s="10"/>
      <c r="E6283" s="10"/>
      <c r="F6283" s="10"/>
      <c r="G6283" s="10"/>
      <c r="H6283" s="10"/>
      <c r="I6283" s="10"/>
      <c r="J6283" s="10"/>
      <c r="K6283" s="10"/>
      <c r="L6283" s="10"/>
      <c r="M6283" s="10"/>
      <c r="N6283" s="10"/>
      <c r="O6283" s="10"/>
      <c r="P6283" s="10"/>
      <c r="Q6283" s="10"/>
      <c r="R6283" s="10"/>
      <c r="S6283" s="10"/>
      <c r="T6283" s="10"/>
      <c r="U6283" s="10"/>
      <c r="V6283" s="10"/>
      <c r="W6283" s="10"/>
      <c r="X6283" s="10"/>
      <c r="Y6283" s="10"/>
      <c r="Z6283" s="10"/>
      <c r="AA6283" s="13"/>
    </row>
    <row r="6284" spans="1:27">
      <c r="A6284" s="13"/>
      <c r="B6284" s="13"/>
      <c r="C6284" s="10"/>
      <c r="D6284" s="10"/>
      <c r="E6284" s="10"/>
      <c r="F6284" s="10"/>
      <c r="G6284" s="10"/>
      <c r="H6284" s="10"/>
      <c r="I6284" s="10"/>
      <c r="J6284" s="10"/>
      <c r="K6284" s="10"/>
      <c r="L6284" s="10"/>
      <c r="M6284" s="10"/>
      <c r="N6284" s="10"/>
      <c r="O6284" s="10"/>
      <c r="P6284" s="10"/>
      <c r="Q6284" s="10"/>
      <c r="R6284" s="10"/>
      <c r="S6284" s="10"/>
      <c r="T6284" s="10"/>
      <c r="U6284" s="10"/>
      <c r="V6284" s="10"/>
      <c r="W6284" s="10"/>
      <c r="X6284" s="10"/>
      <c r="Y6284" s="10"/>
      <c r="Z6284" s="10"/>
      <c r="AA6284" s="13"/>
    </row>
    <row r="6285" spans="1:27">
      <c r="A6285" s="13"/>
      <c r="B6285" s="13"/>
      <c r="C6285" s="10"/>
      <c r="D6285" s="10"/>
      <c r="E6285" s="10"/>
      <c r="F6285" s="10"/>
      <c r="G6285" s="10"/>
      <c r="H6285" s="10"/>
      <c r="I6285" s="10"/>
      <c r="J6285" s="10"/>
      <c r="K6285" s="10"/>
      <c r="L6285" s="10"/>
      <c r="M6285" s="10"/>
      <c r="N6285" s="10"/>
      <c r="O6285" s="10"/>
      <c r="P6285" s="10"/>
      <c r="Q6285" s="10"/>
      <c r="R6285" s="10"/>
      <c r="S6285" s="10"/>
      <c r="T6285" s="10"/>
      <c r="U6285" s="10"/>
      <c r="V6285" s="10"/>
      <c r="W6285" s="10"/>
      <c r="X6285" s="10"/>
      <c r="Y6285" s="10"/>
      <c r="Z6285" s="10"/>
      <c r="AA6285" s="13"/>
    </row>
    <row r="6286" spans="1:27">
      <c r="A6286" s="13"/>
      <c r="B6286" s="13"/>
      <c r="C6286" s="10"/>
      <c r="D6286" s="10"/>
      <c r="E6286" s="10"/>
      <c r="F6286" s="10"/>
      <c r="G6286" s="10"/>
      <c r="H6286" s="10"/>
      <c r="I6286" s="10"/>
      <c r="J6286" s="10"/>
      <c r="K6286" s="10"/>
      <c r="L6286" s="10"/>
      <c r="M6286" s="10"/>
      <c r="N6286" s="10"/>
      <c r="O6286" s="10"/>
      <c r="P6286" s="10"/>
      <c r="Q6286" s="10"/>
      <c r="R6286" s="10"/>
      <c r="S6286" s="10"/>
      <c r="T6286" s="10"/>
      <c r="U6286" s="10"/>
      <c r="V6286" s="10"/>
      <c r="W6286" s="10"/>
      <c r="X6286" s="10"/>
      <c r="Y6286" s="10"/>
      <c r="Z6286" s="10"/>
      <c r="AA6286" s="13"/>
    </row>
    <row r="6287" spans="1:27">
      <c r="A6287" s="13"/>
      <c r="B6287" s="13"/>
      <c r="C6287" s="10"/>
      <c r="D6287" s="10"/>
      <c r="E6287" s="10"/>
      <c r="F6287" s="10"/>
      <c r="G6287" s="10"/>
      <c r="H6287" s="10"/>
      <c r="I6287" s="10"/>
      <c r="J6287" s="10"/>
      <c r="K6287" s="10"/>
      <c r="L6287" s="10"/>
      <c r="M6287" s="10"/>
      <c r="N6287" s="10"/>
      <c r="O6287" s="10"/>
      <c r="P6287" s="10"/>
      <c r="Q6287" s="10"/>
      <c r="R6287" s="10"/>
      <c r="S6287" s="10"/>
      <c r="T6287" s="10"/>
      <c r="U6287" s="10"/>
      <c r="V6287" s="10"/>
      <c r="W6287" s="10"/>
      <c r="X6287" s="10"/>
      <c r="Y6287" s="10"/>
      <c r="Z6287" s="10"/>
      <c r="AA6287" s="13"/>
    </row>
    <row r="6288" spans="1:27">
      <c r="A6288" s="13"/>
      <c r="B6288" s="13"/>
      <c r="C6288" s="10"/>
      <c r="D6288" s="10"/>
      <c r="E6288" s="10"/>
      <c r="F6288" s="10"/>
      <c r="G6288" s="10"/>
      <c r="H6288" s="10"/>
      <c r="I6288" s="10"/>
      <c r="J6288" s="10"/>
      <c r="K6288" s="10"/>
      <c r="L6288" s="10"/>
      <c r="M6288" s="10"/>
      <c r="N6288" s="10"/>
      <c r="O6288" s="10"/>
      <c r="P6288" s="10"/>
      <c r="Q6288" s="10"/>
      <c r="R6288" s="10"/>
      <c r="S6288" s="10"/>
      <c r="T6288" s="10"/>
      <c r="U6288" s="10"/>
      <c r="V6288" s="10"/>
      <c r="W6288" s="10"/>
      <c r="X6288" s="10"/>
      <c r="Y6288" s="10"/>
      <c r="Z6288" s="10"/>
      <c r="AA6288" s="13"/>
    </row>
    <row r="6289" spans="1:27">
      <c r="A6289" s="13"/>
      <c r="B6289" s="13"/>
      <c r="C6289" s="10"/>
      <c r="D6289" s="10"/>
      <c r="E6289" s="10"/>
      <c r="F6289" s="10"/>
      <c r="G6289" s="10"/>
      <c r="H6289" s="10"/>
      <c r="I6289" s="10"/>
      <c r="J6289" s="10"/>
      <c r="K6289" s="10"/>
      <c r="L6289" s="10"/>
      <c r="M6289" s="10"/>
      <c r="N6289" s="10"/>
      <c r="O6289" s="10"/>
      <c r="P6289" s="10"/>
      <c r="Q6289" s="10"/>
      <c r="R6289" s="10"/>
      <c r="S6289" s="10"/>
      <c r="T6289" s="10"/>
      <c r="U6289" s="10"/>
      <c r="V6289" s="10"/>
      <c r="W6289" s="10"/>
      <c r="X6289" s="10"/>
      <c r="Y6289" s="10"/>
      <c r="Z6289" s="10"/>
      <c r="AA6289" s="13"/>
    </row>
    <row r="6290" spans="1:27">
      <c r="A6290" s="13"/>
      <c r="B6290" s="13"/>
      <c r="C6290" s="10"/>
      <c r="D6290" s="10"/>
      <c r="E6290" s="10"/>
      <c r="F6290" s="10"/>
      <c r="G6290" s="10"/>
      <c r="H6290" s="10"/>
      <c r="I6290" s="10"/>
      <c r="J6290" s="10"/>
      <c r="K6290" s="10"/>
      <c r="L6290" s="10"/>
      <c r="M6290" s="10"/>
      <c r="N6290" s="10"/>
      <c r="O6290" s="10"/>
      <c r="P6290" s="10"/>
      <c r="Q6290" s="10"/>
      <c r="R6290" s="10"/>
      <c r="S6290" s="10"/>
      <c r="T6290" s="10"/>
      <c r="U6290" s="10"/>
      <c r="V6290" s="10"/>
      <c r="W6290" s="10"/>
      <c r="X6290" s="10"/>
      <c r="Y6290" s="10"/>
      <c r="Z6290" s="10"/>
      <c r="AA6290" s="13"/>
    </row>
    <row r="6291" spans="1:27">
      <c r="A6291" s="13"/>
      <c r="B6291" s="13"/>
      <c r="C6291" s="10"/>
      <c r="D6291" s="10"/>
      <c r="E6291" s="10"/>
      <c r="F6291" s="10"/>
      <c r="G6291" s="10"/>
      <c r="H6291" s="10"/>
      <c r="I6291" s="10"/>
      <c r="J6291" s="10"/>
      <c r="K6291" s="10"/>
      <c r="L6291" s="10"/>
      <c r="M6291" s="10"/>
      <c r="N6291" s="10"/>
      <c r="O6291" s="10"/>
      <c r="P6291" s="10"/>
      <c r="Q6291" s="10"/>
      <c r="R6291" s="10"/>
      <c r="S6291" s="10"/>
      <c r="T6291" s="10"/>
      <c r="U6291" s="10"/>
      <c r="V6291" s="10"/>
      <c r="W6291" s="10"/>
      <c r="X6291" s="10"/>
      <c r="Y6291" s="10"/>
      <c r="Z6291" s="10"/>
      <c r="AA6291" s="13"/>
    </row>
    <row r="6292" spans="1:27">
      <c r="A6292" s="13"/>
      <c r="B6292" s="13"/>
      <c r="C6292" s="10"/>
      <c r="D6292" s="10"/>
      <c r="E6292" s="10"/>
      <c r="F6292" s="10"/>
      <c r="G6292" s="10"/>
      <c r="H6292" s="10"/>
      <c r="I6292" s="10"/>
      <c r="J6292" s="10"/>
      <c r="K6292" s="10"/>
      <c r="L6292" s="10"/>
      <c r="M6292" s="10"/>
      <c r="N6292" s="10"/>
      <c r="O6292" s="10"/>
      <c r="P6292" s="10"/>
      <c r="Q6292" s="10"/>
      <c r="R6292" s="10"/>
      <c r="S6292" s="10"/>
      <c r="T6292" s="10"/>
      <c r="U6292" s="10"/>
      <c r="V6292" s="10"/>
      <c r="W6292" s="10"/>
      <c r="X6292" s="10"/>
      <c r="Y6292" s="10"/>
      <c r="Z6292" s="10"/>
      <c r="AA6292" s="13"/>
    </row>
    <row r="6293" spans="1:27">
      <c r="A6293" s="13"/>
      <c r="B6293" s="13"/>
      <c r="C6293" s="10"/>
      <c r="D6293" s="10"/>
      <c r="E6293" s="10"/>
      <c r="F6293" s="10"/>
      <c r="G6293" s="10"/>
      <c r="H6293" s="10"/>
      <c r="I6293" s="10"/>
      <c r="J6293" s="10"/>
      <c r="K6293" s="10"/>
      <c r="L6293" s="10"/>
      <c r="M6293" s="10"/>
      <c r="N6293" s="10"/>
      <c r="O6293" s="10"/>
      <c r="P6293" s="10"/>
      <c r="Q6293" s="10"/>
      <c r="R6293" s="10"/>
      <c r="S6293" s="10"/>
      <c r="T6293" s="10"/>
      <c r="U6293" s="10"/>
      <c r="V6293" s="10"/>
      <c r="W6293" s="10"/>
      <c r="X6293" s="10"/>
      <c r="Y6293" s="10"/>
      <c r="Z6293" s="10"/>
      <c r="AA6293" s="13"/>
    </row>
    <row r="6294" spans="1:27">
      <c r="A6294" s="13"/>
      <c r="B6294" s="13"/>
      <c r="C6294" s="10"/>
      <c r="D6294" s="10"/>
      <c r="E6294" s="10"/>
      <c r="F6294" s="10"/>
      <c r="G6294" s="10"/>
      <c r="H6294" s="10"/>
      <c r="I6294" s="10"/>
      <c r="J6294" s="10"/>
      <c r="K6294" s="10"/>
      <c r="L6294" s="10"/>
      <c r="M6294" s="10"/>
      <c r="N6294" s="10"/>
      <c r="O6294" s="10"/>
      <c r="P6294" s="10"/>
      <c r="Q6294" s="10"/>
      <c r="R6294" s="10"/>
      <c r="S6294" s="10"/>
      <c r="T6294" s="10"/>
      <c r="U6294" s="10"/>
      <c r="V6294" s="10"/>
      <c r="W6294" s="10"/>
      <c r="X6294" s="10"/>
      <c r="Y6294" s="10"/>
      <c r="Z6294" s="10"/>
      <c r="AA6294" s="13"/>
    </row>
    <row r="6295" spans="1:27">
      <c r="A6295" s="13"/>
      <c r="B6295" s="13"/>
      <c r="C6295" s="10"/>
      <c r="D6295" s="10"/>
      <c r="E6295" s="10"/>
      <c r="F6295" s="10"/>
      <c r="G6295" s="10"/>
      <c r="H6295" s="10"/>
      <c r="I6295" s="10"/>
      <c r="J6295" s="10"/>
      <c r="K6295" s="10"/>
      <c r="L6295" s="10"/>
      <c r="M6295" s="10"/>
      <c r="N6295" s="10"/>
      <c r="O6295" s="10"/>
      <c r="P6295" s="10"/>
      <c r="Q6295" s="10"/>
      <c r="R6295" s="10"/>
      <c r="S6295" s="10"/>
      <c r="T6295" s="10"/>
      <c r="U6295" s="10"/>
      <c r="V6295" s="10"/>
      <c r="W6295" s="10"/>
      <c r="X6295" s="10"/>
      <c r="Y6295" s="10"/>
      <c r="Z6295" s="10"/>
      <c r="AA6295" s="13"/>
    </row>
    <row r="6296" spans="1:27">
      <c r="A6296" s="13"/>
      <c r="B6296" s="13"/>
      <c r="C6296" s="10"/>
      <c r="D6296" s="10"/>
      <c r="E6296" s="10"/>
      <c r="F6296" s="10"/>
      <c r="G6296" s="10"/>
      <c r="H6296" s="10"/>
      <c r="I6296" s="10"/>
      <c r="J6296" s="10"/>
      <c r="K6296" s="10"/>
      <c r="L6296" s="10"/>
      <c r="M6296" s="10"/>
      <c r="N6296" s="10"/>
      <c r="O6296" s="10"/>
      <c r="P6296" s="10"/>
      <c r="Q6296" s="10"/>
      <c r="R6296" s="10"/>
      <c r="S6296" s="10"/>
      <c r="T6296" s="10"/>
      <c r="U6296" s="10"/>
      <c r="V6296" s="10"/>
      <c r="W6296" s="10"/>
      <c r="X6296" s="10"/>
      <c r="Y6296" s="10"/>
      <c r="Z6296" s="10"/>
      <c r="AA6296" s="13"/>
    </row>
    <row r="6297" spans="1:27">
      <c r="A6297" s="13"/>
      <c r="B6297" s="13"/>
      <c r="C6297" s="10"/>
      <c r="D6297" s="10"/>
      <c r="E6297" s="10"/>
      <c r="F6297" s="10"/>
      <c r="G6297" s="10"/>
      <c r="H6297" s="10"/>
      <c r="I6297" s="10"/>
      <c r="J6297" s="10"/>
      <c r="K6297" s="10"/>
      <c r="L6297" s="10"/>
      <c r="M6297" s="10"/>
      <c r="N6297" s="10"/>
      <c r="O6297" s="10"/>
      <c r="P6297" s="10"/>
      <c r="Q6297" s="10"/>
      <c r="R6297" s="10"/>
      <c r="S6297" s="10"/>
      <c r="T6297" s="10"/>
      <c r="U6297" s="10"/>
      <c r="V6297" s="10"/>
      <c r="W6297" s="10"/>
      <c r="X6297" s="10"/>
      <c r="Y6297" s="10"/>
      <c r="Z6297" s="10"/>
      <c r="AA6297" s="13"/>
    </row>
    <row r="6298" spans="1:27">
      <c r="A6298" s="13"/>
      <c r="B6298" s="13"/>
      <c r="C6298" s="10"/>
      <c r="D6298" s="10"/>
      <c r="E6298" s="10"/>
      <c r="F6298" s="10"/>
      <c r="G6298" s="10"/>
      <c r="H6298" s="10"/>
      <c r="I6298" s="10"/>
      <c r="J6298" s="10"/>
      <c r="K6298" s="10"/>
      <c r="L6298" s="10"/>
      <c r="M6298" s="10"/>
      <c r="N6298" s="10"/>
      <c r="O6298" s="10"/>
      <c r="P6298" s="10"/>
      <c r="Q6298" s="10"/>
      <c r="R6298" s="10"/>
      <c r="S6298" s="10"/>
      <c r="T6298" s="10"/>
      <c r="U6298" s="10"/>
      <c r="V6298" s="10"/>
      <c r="W6298" s="10"/>
      <c r="X6298" s="10"/>
      <c r="Y6298" s="10"/>
      <c r="Z6298" s="10"/>
      <c r="AA6298" s="13"/>
    </row>
    <row r="6299" spans="1:27">
      <c r="A6299" s="13"/>
      <c r="B6299" s="13"/>
      <c r="C6299" s="10"/>
      <c r="D6299" s="10"/>
      <c r="E6299" s="10"/>
      <c r="F6299" s="10"/>
      <c r="G6299" s="10"/>
      <c r="H6299" s="10"/>
      <c r="I6299" s="10"/>
      <c r="J6299" s="10"/>
      <c r="K6299" s="10"/>
      <c r="L6299" s="10"/>
      <c r="M6299" s="10"/>
      <c r="N6299" s="10"/>
      <c r="O6299" s="10"/>
      <c r="P6299" s="10"/>
      <c r="Q6299" s="10"/>
      <c r="R6299" s="10"/>
      <c r="S6299" s="10"/>
      <c r="T6299" s="10"/>
      <c r="U6299" s="10"/>
      <c r="V6299" s="10"/>
      <c r="W6299" s="10"/>
      <c r="X6299" s="10"/>
      <c r="Y6299" s="10"/>
      <c r="Z6299" s="10"/>
      <c r="AA6299" s="13"/>
    </row>
    <row r="6300" spans="1:27">
      <c r="A6300" s="13"/>
      <c r="B6300" s="13"/>
      <c r="C6300" s="10"/>
      <c r="D6300" s="10"/>
      <c r="E6300" s="10"/>
      <c r="F6300" s="10"/>
      <c r="G6300" s="10"/>
      <c r="H6300" s="10"/>
      <c r="I6300" s="10"/>
      <c r="J6300" s="10"/>
      <c r="K6300" s="10"/>
      <c r="L6300" s="10"/>
      <c r="M6300" s="10"/>
      <c r="N6300" s="10"/>
      <c r="O6300" s="10"/>
      <c r="P6300" s="10"/>
      <c r="Q6300" s="10"/>
      <c r="R6300" s="10"/>
      <c r="S6300" s="10"/>
      <c r="T6300" s="10"/>
      <c r="U6300" s="10"/>
      <c r="V6300" s="10"/>
      <c r="W6300" s="10"/>
      <c r="X6300" s="10"/>
      <c r="Y6300" s="10"/>
      <c r="Z6300" s="10"/>
      <c r="AA6300" s="13"/>
    </row>
    <row r="6301" spans="1:27">
      <c r="A6301" s="13"/>
      <c r="B6301" s="13"/>
      <c r="C6301" s="10"/>
      <c r="D6301" s="10"/>
      <c r="E6301" s="10"/>
      <c r="F6301" s="10"/>
      <c r="G6301" s="10"/>
      <c r="H6301" s="10"/>
      <c r="I6301" s="10"/>
      <c r="J6301" s="10"/>
      <c r="K6301" s="10"/>
      <c r="L6301" s="10"/>
      <c r="M6301" s="10"/>
      <c r="N6301" s="10"/>
      <c r="O6301" s="10"/>
      <c r="P6301" s="10"/>
      <c r="Q6301" s="10"/>
      <c r="R6301" s="10"/>
      <c r="S6301" s="10"/>
      <c r="T6301" s="10"/>
      <c r="U6301" s="10"/>
      <c r="V6301" s="10"/>
      <c r="W6301" s="10"/>
      <c r="X6301" s="10"/>
      <c r="Y6301" s="10"/>
      <c r="Z6301" s="10"/>
      <c r="AA6301" s="13"/>
    </row>
    <row r="6302" spans="1:27">
      <c r="A6302" s="13"/>
      <c r="B6302" s="13"/>
      <c r="C6302" s="10"/>
      <c r="D6302" s="10"/>
      <c r="E6302" s="10"/>
      <c r="F6302" s="10"/>
      <c r="G6302" s="10"/>
      <c r="H6302" s="10"/>
      <c r="I6302" s="10"/>
      <c r="J6302" s="10"/>
      <c r="K6302" s="10"/>
      <c r="L6302" s="10"/>
      <c r="M6302" s="10"/>
      <c r="N6302" s="10"/>
      <c r="O6302" s="10"/>
      <c r="P6302" s="10"/>
      <c r="Q6302" s="10"/>
      <c r="R6302" s="10"/>
      <c r="S6302" s="10"/>
      <c r="T6302" s="10"/>
      <c r="U6302" s="10"/>
      <c r="V6302" s="10"/>
      <c r="W6302" s="10"/>
      <c r="X6302" s="10"/>
      <c r="Y6302" s="10"/>
      <c r="Z6302" s="10"/>
      <c r="AA6302" s="13"/>
    </row>
    <row r="6303" spans="1:27">
      <c r="A6303" s="13"/>
      <c r="B6303" s="13"/>
      <c r="C6303" s="10"/>
      <c r="D6303" s="10"/>
      <c r="E6303" s="10"/>
      <c r="F6303" s="10"/>
      <c r="G6303" s="10"/>
      <c r="H6303" s="10"/>
      <c r="I6303" s="10"/>
      <c r="J6303" s="10"/>
      <c r="K6303" s="10"/>
      <c r="L6303" s="10"/>
      <c r="M6303" s="10"/>
      <c r="N6303" s="10"/>
      <c r="O6303" s="10"/>
      <c r="P6303" s="10"/>
      <c r="Q6303" s="10"/>
      <c r="R6303" s="10"/>
      <c r="S6303" s="10"/>
      <c r="T6303" s="10"/>
      <c r="U6303" s="10"/>
      <c r="V6303" s="10"/>
      <c r="W6303" s="10"/>
      <c r="X6303" s="10"/>
      <c r="Y6303" s="10"/>
      <c r="Z6303" s="10"/>
      <c r="AA6303" s="13"/>
    </row>
    <row r="6304" spans="1:27">
      <c r="A6304" s="13"/>
      <c r="B6304" s="13"/>
      <c r="C6304" s="10"/>
      <c r="D6304" s="10"/>
      <c r="E6304" s="10"/>
      <c r="F6304" s="10"/>
      <c r="G6304" s="10"/>
      <c r="H6304" s="10"/>
      <c r="I6304" s="10"/>
      <c r="J6304" s="10"/>
      <c r="K6304" s="10"/>
      <c r="L6304" s="10"/>
      <c r="M6304" s="10"/>
      <c r="N6304" s="10"/>
      <c r="O6304" s="10"/>
      <c r="P6304" s="10"/>
      <c r="Q6304" s="10"/>
      <c r="R6304" s="10"/>
      <c r="S6304" s="10"/>
      <c r="T6304" s="10"/>
      <c r="U6304" s="10"/>
      <c r="V6304" s="10"/>
      <c r="W6304" s="10"/>
      <c r="X6304" s="10"/>
      <c r="Y6304" s="10"/>
      <c r="Z6304" s="10"/>
      <c r="AA6304" s="13"/>
    </row>
    <row r="6305" spans="1:27">
      <c r="A6305" s="13"/>
      <c r="B6305" s="13"/>
      <c r="C6305" s="10"/>
      <c r="D6305" s="10"/>
      <c r="E6305" s="10"/>
      <c r="F6305" s="10"/>
      <c r="G6305" s="10"/>
      <c r="H6305" s="10"/>
      <c r="I6305" s="10"/>
      <c r="J6305" s="10"/>
      <c r="K6305" s="10"/>
      <c r="L6305" s="10"/>
      <c r="M6305" s="10"/>
      <c r="N6305" s="10"/>
      <c r="O6305" s="10"/>
      <c r="P6305" s="10"/>
      <c r="Q6305" s="10"/>
      <c r="R6305" s="10"/>
      <c r="S6305" s="10"/>
      <c r="T6305" s="10"/>
      <c r="U6305" s="10"/>
      <c r="V6305" s="10"/>
      <c r="W6305" s="10"/>
      <c r="X6305" s="10"/>
      <c r="Y6305" s="10"/>
      <c r="Z6305" s="10"/>
      <c r="AA6305" s="13"/>
    </row>
    <row r="6306" spans="1:27">
      <c r="A6306" s="13"/>
      <c r="B6306" s="13"/>
      <c r="C6306" s="10"/>
      <c r="D6306" s="10"/>
      <c r="E6306" s="10"/>
      <c r="F6306" s="10"/>
      <c r="G6306" s="10"/>
      <c r="H6306" s="10"/>
      <c r="I6306" s="10"/>
      <c r="J6306" s="10"/>
      <c r="K6306" s="10"/>
      <c r="L6306" s="10"/>
      <c r="M6306" s="10"/>
      <c r="N6306" s="10"/>
      <c r="O6306" s="10"/>
      <c r="P6306" s="10"/>
      <c r="Q6306" s="10"/>
      <c r="R6306" s="10"/>
      <c r="S6306" s="10"/>
      <c r="T6306" s="10"/>
      <c r="U6306" s="10"/>
      <c r="V6306" s="10"/>
      <c r="W6306" s="10"/>
      <c r="X6306" s="10"/>
      <c r="Y6306" s="10"/>
      <c r="Z6306" s="10"/>
      <c r="AA6306" s="13"/>
    </row>
    <row r="6307" spans="1:27">
      <c r="A6307" s="13"/>
      <c r="B6307" s="13"/>
      <c r="C6307" s="10"/>
      <c r="D6307" s="10"/>
      <c r="E6307" s="10"/>
      <c r="F6307" s="10"/>
      <c r="G6307" s="10"/>
      <c r="H6307" s="10"/>
      <c r="I6307" s="10"/>
      <c r="J6307" s="10"/>
      <c r="K6307" s="10"/>
      <c r="L6307" s="10"/>
      <c r="M6307" s="10"/>
      <c r="N6307" s="10"/>
      <c r="O6307" s="10"/>
      <c r="P6307" s="10"/>
      <c r="Q6307" s="10"/>
      <c r="R6307" s="10"/>
      <c r="S6307" s="10"/>
      <c r="T6307" s="10"/>
      <c r="U6307" s="10"/>
      <c r="V6307" s="10"/>
      <c r="W6307" s="10"/>
      <c r="X6307" s="10"/>
      <c r="Y6307" s="10"/>
      <c r="Z6307" s="10"/>
      <c r="AA6307" s="13"/>
    </row>
    <row r="6308" spans="1:27">
      <c r="A6308" s="13"/>
      <c r="B6308" s="13"/>
      <c r="C6308" s="10"/>
      <c r="D6308" s="10"/>
      <c r="E6308" s="10"/>
      <c r="F6308" s="10"/>
      <c r="G6308" s="10"/>
      <c r="H6308" s="10"/>
      <c r="I6308" s="10"/>
      <c r="J6308" s="10"/>
      <c r="K6308" s="10"/>
      <c r="L6308" s="10"/>
      <c r="M6308" s="10"/>
      <c r="N6308" s="10"/>
      <c r="O6308" s="10"/>
      <c r="P6308" s="10"/>
      <c r="Q6308" s="10"/>
      <c r="R6308" s="10"/>
      <c r="S6308" s="10"/>
      <c r="T6308" s="10"/>
      <c r="U6308" s="10"/>
      <c r="V6308" s="10"/>
      <c r="W6308" s="10"/>
      <c r="X6308" s="10"/>
      <c r="Y6308" s="10"/>
      <c r="Z6308" s="10"/>
      <c r="AA6308" s="13"/>
    </row>
    <row r="6309" spans="1:27">
      <c r="A6309" s="13"/>
      <c r="B6309" s="13"/>
      <c r="C6309" s="10"/>
      <c r="D6309" s="10"/>
      <c r="E6309" s="10"/>
      <c r="F6309" s="10"/>
      <c r="G6309" s="10"/>
      <c r="H6309" s="10"/>
      <c r="I6309" s="10"/>
      <c r="J6309" s="10"/>
      <c r="K6309" s="10"/>
      <c r="L6309" s="10"/>
      <c r="M6309" s="10"/>
      <c r="N6309" s="10"/>
      <c r="O6309" s="10"/>
      <c r="P6309" s="10"/>
      <c r="Q6309" s="10"/>
      <c r="R6309" s="10"/>
      <c r="S6309" s="10"/>
      <c r="T6309" s="10"/>
      <c r="U6309" s="10"/>
      <c r="V6309" s="10"/>
      <c r="W6309" s="10"/>
      <c r="X6309" s="10"/>
      <c r="Y6309" s="10"/>
      <c r="Z6309" s="10"/>
      <c r="AA6309" s="13"/>
    </row>
    <row r="6310" spans="1:27">
      <c r="A6310" s="13"/>
      <c r="B6310" s="13"/>
      <c r="C6310" s="10"/>
      <c r="D6310" s="10"/>
      <c r="E6310" s="10"/>
      <c r="F6310" s="10"/>
      <c r="G6310" s="10"/>
      <c r="H6310" s="10"/>
      <c r="I6310" s="10"/>
      <c r="J6310" s="10"/>
      <c r="K6310" s="10"/>
      <c r="L6310" s="10"/>
      <c r="M6310" s="10"/>
      <c r="N6310" s="10"/>
      <c r="O6310" s="10"/>
      <c r="P6310" s="10"/>
      <c r="Q6310" s="10"/>
      <c r="R6310" s="10"/>
      <c r="S6310" s="10"/>
      <c r="T6310" s="10"/>
      <c r="U6310" s="10"/>
      <c r="V6310" s="10"/>
      <c r="W6310" s="10"/>
      <c r="X6310" s="10"/>
      <c r="Y6310" s="10"/>
      <c r="Z6310" s="10"/>
      <c r="AA6310" s="13"/>
    </row>
    <row r="6311" spans="1:27">
      <c r="A6311" s="13"/>
      <c r="B6311" s="13"/>
      <c r="C6311" s="10"/>
      <c r="D6311" s="10"/>
      <c r="E6311" s="10"/>
      <c r="F6311" s="10"/>
      <c r="G6311" s="10"/>
      <c r="H6311" s="10"/>
      <c r="I6311" s="10"/>
      <c r="J6311" s="10"/>
      <c r="K6311" s="10"/>
      <c r="L6311" s="10"/>
      <c r="M6311" s="10"/>
      <c r="N6311" s="10"/>
      <c r="O6311" s="10"/>
      <c r="P6311" s="10"/>
      <c r="Q6311" s="10"/>
      <c r="R6311" s="10"/>
      <c r="S6311" s="10"/>
      <c r="T6311" s="10"/>
      <c r="U6311" s="10"/>
      <c r="V6311" s="10"/>
      <c r="W6311" s="10"/>
      <c r="X6311" s="10"/>
      <c r="Y6311" s="10"/>
      <c r="Z6311" s="10"/>
      <c r="AA6311" s="13"/>
    </row>
    <row r="6312" spans="1:27">
      <c r="A6312" s="13"/>
      <c r="B6312" s="13"/>
      <c r="C6312" s="10"/>
      <c r="D6312" s="10"/>
      <c r="E6312" s="10"/>
      <c r="F6312" s="10"/>
      <c r="G6312" s="10"/>
      <c r="H6312" s="10"/>
      <c r="I6312" s="10"/>
      <c r="J6312" s="10"/>
      <c r="K6312" s="10"/>
      <c r="L6312" s="10"/>
      <c r="M6312" s="10"/>
      <c r="N6312" s="10"/>
      <c r="O6312" s="10"/>
      <c r="P6312" s="10"/>
      <c r="Q6312" s="10"/>
      <c r="R6312" s="10"/>
      <c r="S6312" s="10"/>
      <c r="T6312" s="10"/>
      <c r="U6312" s="10"/>
      <c r="V6312" s="10"/>
      <c r="W6312" s="10"/>
      <c r="X6312" s="10"/>
      <c r="Y6312" s="10"/>
      <c r="Z6312" s="10"/>
      <c r="AA6312" s="13"/>
    </row>
    <row r="6313" spans="1:27">
      <c r="A6313" s="13"/>
      <c r="B6313" s="13"/>
      <c r="C6313" s="10"/>
      <c r="D6313" s="10"/>
      <c r="E6313" s="10"/>
      <c r="F6313" s="10"/>
      <c r="G6313" s="10"/>
      <c r="H6313" s="10"/>
      <c r="I6313" s="10"/>
      <c r="J6313" s="10"/>
      <c r="K6313" s="10"/>
      <c r="L6313" s="10"/>
      <c r="M6313" s="10"/>
      <c r="N6313" s="10"/>
      <c r="O6313" s="10"/>
      <c r="P6313" s="10"/>
      <c r="Q6313" s="10"/>
      <c r="R6313" s="10"/>
      <c r="S6313" s="10"/>
      <c r="T6313" s="10"/>
      <c r="U6313" s="10"/>
      <c r="V6313" s="10"/>
      <c r="W6313" s="10"/>
      <c r="X6313" s="10"/>
      <c r="Y6313" s="10"/>
      <c r="Z6313" s="10"/>
      <c r="AA6313" s="13"/>
    </row>
    <row r="6314" spans="1:27">
      <c r="A6314" s="13"/>
      <c r="B6314" s="13"/>
      <c r="C6314" s="10"/>
      <c r="D6314" s="10"/>
      <c r="E6314" s="10"/>
      <c r="F6314" s="10"/>
      <c r="G6314" s="10"/>
      <c r="H6314" s="10"/>
      <c r="I6314" s="10"/>
      <c r="J6314" s="10"/>
      <c r="K6314" s="10"/>
      <c r="L6314" s="10"/>
      <c r="M6314" s="10"/>
      <c r="N6314" s="10"/>
      <c r="O6314" s="10"/>
      <c r="P6314" s="10"/>
      <c r="Q6314" s="10"/>
      <c r="R6314" s="10"/>
      <c r="S6314" s="10"/>
      <c r="T6314" s="10"/>
      <c r="U6314" s="10"/>
      <c r="V6314" s="10"/>
      <c r="W6314" s="10"/>
      <c r="X6314" s="10"/>
      <c r="Y6314" s="10"/>
      <c r="Z6314" s="10"/>
      <c r="AA6314" s="13"/>
    </row>
    <row r="6315" spans="1:27">
      <c r="A6315" s="13"/>
      <c r="B6315" s="13"/>
      <c r="C6315" s="10"/>
      <c r="D6315" s="10"/>
      <c r="E6315" s="10"/>
      <c r="F6315" s="10"/>
      <c r="G6315" s="10"/>
      <c r="H6315" s="10"/>
      <c r="I6315" s="10"/>
      <c r="J6315" s="10"/>
      <c r="K6315" s="10"/>
      <c r="L6315" s="10"/>
      <c r="M6315" s="10"/>
      <c r="N6315" s="10"/>
      <c r="O6315" s="10"/>
      <c r="P6315" s="10"/>
      <c r="Q6315" s="10"/>
      <c r="R6315" s="10"/>
      <c r="S6315" s="10"/>
      <c r="T6315" s="10"/>
      <c r="U6315" s="10"/>
      <c r="V6315" s="10"/>
      <c r="W6315" s="10"/>
      <c r="X6315" s="10"/>
      <c r="Y6315" s="10"/>
      <c r="Z6315" s="10"/>
      <c r="AA6315" s="13"/>
    </row>
    <row r="6316" spans="1:27">
      <c r="A6316" s="13"/>
      <c r="B6316" s="13"/>
      <c r="C6316" s="10"/>
      <c r="D6316" s="10"/>
      <c r="E6316" s="10"/>
      <c r="F6316" s="10"/>
      <c r="G6316" s="10"/>
      <c r="H6316" s="10"/>
      <c r="I6316" s="10"/>
      <c r="J6316" s="10"/>
      <c r="K6316" s="10"/>
      <c r="L6316" s="10"/>
      <c r="M6316" s="10"/>
      <c r="N6316" s="10"/>
      <c r="O6316" s="10"/>
      <c r="P6316" s="10"/>
      <c r="Q6316" s="10"/>
      <c r="R6316" s="10"/>
      <c r="S6316" s="10"/>
      <c r="T6316" s="10"/>
      <c r="U6316" s="10"/>
      <c r="V6316" s="10"/>
      <c r="W6316" s="10"/>
      <c r="X6316" s="10"/>
      <c r="Y6316" s="10"/>
      <c r="Z6316" s="10"/>
      <c r="AA6316" s="13"/>
    </row>
    <row r="6317" spans="1:27">
      <c r="A6317" s="13"/>
      <c r="B6317" s="13"/>
      <c r="C6317" s="10"/>
      <c r="D6317" s="10"/>
      <c r="E6317" s="10"/>
      <c r="F6317" s="10"/>
      <c r="G6317" s="10"/>
      <c r="H6317" s="10"/>
      <c r="I6317" s="10"/>
      <c r="J6317" s="10"/>
      <c r="K6317" s="10"/>
      <c r="L6317" s="10"/>
      <c r="M6317" s="10"/>
      <c r="N6317" s="10"/>
      <c r="O6317" s="10"/>
      <c r="P6317" s="10"/>
      <c r="Q6317" s="10"/>
      <c r="R6317" s="10"/>
      <c r="S6317" s="10"/>
      <c r="T6317" s="10"/>
      <c r="U6317" s="10"/>
      <c r="V6317" s="10"/>
      <c r="W6317" s="10"/>
      <c r="X6317" s="10"/>
      <c r="Y6317" s="10"/>
      <c r="Z6317" s="10"/>
      <c r="AA6317" s="13"/>
    </row>
    <row r="6318" spans="1:27">
      <c r="A6318" s="13"/>
      <c r="B6318" s="13"/>
      <c r="C6318" s="10"/>
      <c r="D6318" s="10"/>
      <c r="E6318" s="10"/>
      <c r="F6318" s="10"/>
      <c r="G6318" s="10"/>
      <c r="H6318" s="10"/>
      <c r="I6318" s="10"/>
      <c r="J6318" s="10"/>
      <c r="K6318" s="10"/>
      <c r="L6318" s="10"/>
      <c r="M6318" s="10"/>
      <c r="N6318" s="10"/>
      <c r="O6318" s="10"/>
      <c r="P6318" s="10"/>
      <c r="Q6318" s="10"/>
      <c r="R6318" s="10"/>
      <c r="S6318" s="10"/>
      <c r="T6318" s="10"/>
      <c r="U6318" s="10"/>
      <c r="V6318" s="10"/>
      <c r="W6318" s="10"/>
      <c r="X6318" s="10"/>
      <c r="Y6318" s="10"/>
      <c r="Z6318" s="10"/>
      <c r="AA6318" s="13"/>
    </row>
    <row r="6319" spans="1:27">
      <c r="A6319" s="13"/>
      <c r="B6319" s="13"/>
      <c r="C6319" s="10"/>
      <c r="D6319" s="10"/>
      <c r="E6319" s="10"/>
      <c r="F6319" s="10"/>
      <c r="G6319" s="10"/>
      <c r="H6319" s="10"/>
      <c r="I6319" s="10"/>
      <c r="J6319" s="10"/>
      <c r="K6319" s="10"/>
      <c r="L6319" s="10"/>
      <c r="M6319" s="10"/>
      <c r="N6319" s="10"/>
      <c r="O6319" s="10"/>
      <c r="P6319" s="10"/>
      <c r="Q6319" s="10"/>
      <c r="R6319" s="10"/>
      <c r="S6319" s="10"/>
      <c r="T6319" s="10"/>
      <c r="U6319" s="10"/>
      <c r="V6319" s="10"/>
      <c r="W6319" s="10"/>
      <c r="X6319" s="10"/>
      <c r="Y6319" s="10"/>
      <c r="Z6319" s="10"/>
      <c r="AA6319" s="13"/>
    </row>
    <row r="6320" spans="1:27">
      <c r="A6320" s="13"/>
      <c r="B6320" s="13"/>
      <c r="C6320" s="10"/>
      <c r="D6320" s="10"/>
      <c r="E6320" s="10"/>
      <c r="F6320" s="10"/>
      <c r="G6320" s="10"/>
      <c r="H6320" s="10"/>
      <c r="I6320" s="10"/>
      <c r="J6320" s="10"/>
      <c r="K6320" s="10"/>
      <c r="L6320" s="10"/>
      <c r="M6320" s="10"/>
      <c r="N6320" s="10"/>
      <c r="O6320" s="10"/>
      <c r="P6320" s="10"/>
      <c r="Q6320" s="10"/>
      <c r="R6320" s="10"/>
      <c r="S6320" s="10"/>
      <c r="T6320" s="10"/>
      <c r="U6320" s="10"/>
      <c r="V6320" s="10"/>
      <c r="W6320" s="10"/>
      <c r="X6320" s="10"/>
      <c r="Y6320" s="10"/>
      <c r="Z6320" s="10"/>
      <c r="AA6320" s="13"/>
    </row>
    <row r="6321" spans="1:27">
      <c r="A6321" s="13"/>
      <c r="B6321" s="13"/>
      <c r="C6321" s="10"/>
      <c r="D6321" s="10"/>
      <c r="E6321" s="10"/>
      <c r="F6321" s="10"/>
      <c r="G6321" s="10"/>
      <c r="H6321" s="10"/>
      <c r="I6321" s="10"/>
      <c r="J6321" s="10"/>
      <c r="K6321" s="10"/>
      <c r="L6321" s="10"/>
      <c r="M6321" s="10"/>
      <c r="N6321" s="10"/>
      <c r="O6321" s="10"/>
      <c r="P6321" s="10"/>
      <c r="Q6321" s="10"/>
      <c r="R6321" s="10"/>
      <c r="S6321" s="10"/>
      <c r="T6321" s="10"/>
      <c r="U6321" s="10"/>
      <c r="V6321" s="10"/>
      <c r="W6321" s="10"/>
      <c r="X6321" s="10"/>
      <c r="Y6321" s="10"/>
      <c r="Z6321" s="10"/>
      <c r="AA6321" s="13"/>
    </row>
    <row r="6322" spans="1:27">
      <c r="A6322" s="13"/>
      <c r="B6322" s="13"/>
      <c r="C6322" s="10"/>
      <c r="D6322" s="10"/>
      <c r="E6322" s="10"/>
      <c r="F6322" s="10"/>
      <c r="G6322" s="10"/>
      <c r="H6322" s="10"/>
      <c r="I6322" s="10"/>
      <c r="J6322" s="10"/>
      <c r="K6322" s="10"/>
      <c r="L6322" s="10"/>
      <c r="M6322" s="10"/>
      <c r="N6322" s="10"/>
      <c r="O6322" s="10"/>
      <c r="P6322" s="10"/>
      <c r="Q6322" s="10"/>
      <c r="R6322" s="10"/>
      <c r="S6322" s="10"/>
      <c r="T6322" s="10"/>
      <c r="U6322" s="10"/>
      <c r="V6322" s="10"/>
      <c r="W6322" s="10"/>
      <c r="X6322" s="10"/>
      <c r="Y6322" s="10"/>
      <c r="Z6322" s="10"/>
      <c r="AA6322" s="13"/>
    </row>
    <row r="6323" spans="1:27">
      <c r="A6323" s="13"/>
      <c r="B6323" s="13"/>
      <c r="C6323" s="10"/>
      <c r="D6323" s="10"/>
      <c r="E6323" s="10"/>
      <c r="F6323" s="10"/>
      <c r="G6323" s="10"/>
      <c r="H6323" s="10"/>
      <c r="I6323" s="10"/>
      <c r="J6323" s="10"/>
      <c r="K6323" s="10"/>
      <c r="L6323" s="10"/>
      <c r="M6323" s="10"/>
      <c r="N6323" s="10"/>
      <c r="O6323" s="10"/>
      <c r="P6323" s="10"/>
      <c r="Q6323" s="10"/>
      <c r="R6323" s="10"/>
      <c r="S6323" s="10"/>
      <c r="T6323" s="10"/>
      <c r="U6323" s="10"/>
      <c r="V6323" s="10"/>
      <c r="W6323" s="10"/>
      <c r="X6323" s="10"/>
      <c r="Y6323" s="10"/>
      <c r="Z6323" s="10"/>
      <c r="AA6323" s="13"/>
    </row>
    <row r="6324" spans="1:27">
      <c r="A6324" s="13"/>
      <c r="B6324" s="13"/>
      <c r="C6324" s="10"/>
      <c r="D6324" s="10"/>
      <c r="E6324" s="10"/>
      <c r="F6324" s="10"/>
      <c r="G6324" s="10"/>
      <c r="H6324" s="10"/>
      <c r="I6324" s="10"/>
      <c r="J6324" s="10"/>
      <c r="K6324" s="10"/>
      <c r="L6324" s="10"/>
      <c r="M6324" s="10"/>
      <c r="N6324" s="10"/>
      <c r="O6324" s="10"/>
      <c r="P6324" s="10"/>
      <c r="Q6324" s="10"/>
      <c r="R6324" s="10"/>
      <c r="S6324" s="10"/>
      <c r="T6324" s="10"/>
      <c r="U6324" s="10"/>
      <c r="V6324" s="10"/>
      <c r="W6324" s="10"/>
      <c r="X6324" s="10"/>
      <c r="Y6324" s="10"/>
      <c r="Z6324" s="10"/>
      <c r="AA6324" s="13"/>
    </row>
    <row r="6325" spans="1:27">
      <c r="A6325" s="13"/>
      <c r="B6325" s="13"/>
      <c r="C6325" s="10"/>
      <c r="D6325" s="10"/>
      <c r="E6325" s="10"/>
      <c r="F6325" s="10"/>
      <c r="G6325" s="10"/>
      <c r="H6325" s="10"/>
      <c r="I6325" s="10"/>
      <c r="J6325" s="10"/>
      <c r="K6325" s="10"/>
      <c r="L6325" s="10"/>
      <c r="M6325" s="10"/>
      <c r="N6325" s="10"/>
      <c r="O6325" s="10"/>
      <c r="P6325" s="10"/>
      <c r="Q6325" s="10"/>
      <c r="R6325" s="10"/>
      <c r="S6325" s="10"/>
      <c r="T6325" s="10"/>
      <c r="U6325" s="10"/>
      <c r="V6325" s="10"/>
      <c r="W6325" s="10"/>
      <c r="X6325" s="10"/>
      <c r="Y6325" s="10"/>
      <c r="Z6325" s="10"/>
      <c r="AA6325" s="13"/>
    </row>
    <row r="6326" spans="1:27">
      <c r="A6326" s="13"/>
      <c r="B6326" s="13"/>
      <c r="C6326" s="10"/>
      <c r="D6326" s="10"/>
      <c r="E6326" s="10"/>
      <c r="F6326" s="10"/>
      <c r="G6326" s="10"/>
      <c r="H6326" s="10"/>
      <c r="I6326" s="10"/>
      <c r="J6326" s="10"/>
      <c r="K6326" s="10"/>
      <c r="L6326" s="10"/>
      <c r="M6326" s="10"/>
      <c r="N6326" s="10"/>
      <c r="O6326" s="10"/>
      <c r="P6326" s="10"/>
      <c r="Q6326" s="10"/>
      <c r="R6326" s="10"/>
      <c r="S6326" s="10"/>
      <c r="T6326" s="10"/>
      <c r="U6326" s="10"/>
      <c r="V6326" s="10"/>
      <c r="W6326" s="10"/>
      <c r="X6326" s="10"/>
      <c r="Y6326" s="10"/>
      <c r="Z6326" s="10"/>
      <c r="AA6326" s="13"/>
    </row>
    <row r="6327" spans="1:27">
      <c r="A6327" s="13"/>
      <c r="B6327" s="13"/>
      <c r="C6327" s="10"/>
      <c r="D6327" s="10"/>
      <c r="E6327" s="10"/>
      <c r="F6327" s="10"/>
      <c r="G6327" s="10"/>
      <c r="H6327" s="10"/>
      <c r="I6327" s="10"/>
      <c r="J6327" s="10"/>
      <c r="K6327" s="10"/>
      <c r="L6327" s="10"/>
      <c r="M6327" s="10"/>
      <c r="N6327" s="10"/>
      <c r="O6327" s="10"/>
      <c r="P6327" s="10"/>
      <c r="Q6327" s="10"/>
      <c r="R6327" s="10"/>
      <c r="S6327" s="10"/>
      <c r="T6327" s="10"/>
      <c r="U6327" s="10"/>
      <c r="V6327" s="10"/>
      <c r="W6327" s="10"/>
      <c r="X6327" s="10"/>
      <c r="Y6327" s="10"/>
      <c r="Z6327" s="10"/>
      <c r="AA6327" s="13"/>
    </row>
    <row r="6328" spans="1:27">
      <c r="A6328" s="13"/>
      <c r="B6328" s="13"/>
      <c r="C6328" s="10"/>
      <c r="D6328" s="10"/>
      <c r="E6328" s="10"/>
      <c r="F6328" s="10"/>
      <c r="G6328" s="10"/>
      <c r="H6328" s="10"/>
      <c r="I6328" s="10"/>
      <c r="J6328" s="10"/>
      <c r="K6328" s="10"/>
      <c r="L6328" s="10"/>
      <c r="M6328" s="10"/>
      <c r="N6328" s="10"/>
      <c r="O6328" s="10"/>
      <c r="P6328" s="10"/>
      <c r="Q6328" s="10"/>
      <c r="R6328" s="10"/>
      <c r="S6328" s="10"/>
      <c r="T6328" s="10"/>
      <c r="U6328" s="10"/>
      <c r="V6328" s="10"/>
      <c r="W6328" s="10"/>
      <c r="X6328" s="10"/>
      <c r="Y6328" s="10"/>
      <c r="Z6328" s="10"/>
      <c r="AA6328" s="13"/>
    </row>
    <row r="6329" spans="1:27">
      <c r="A6329" s="13"/>
      <c r="B6329" s="13"/>
      <c r="C6329" s="10"/>
      <c r="D6329" s="10"/>
      <c r="E6329" s="10"/>
      <c r="F6329" s="10"/>
      <c r="G6329" s="10"/>
      <c r="H6329" s="10"/>
      <c r="I6329" s="10"/>
      <c r="J6329" s="10"/>
      <c r="K6329" s="10"/>
      <c r="L6329" s="10"/>
      <c r="M6329" s="10"/>
      <c r="N6329" s="10"/>
      <c r="O6329" s="10"/>
      <c r="P6329" s="10"/>
      <c r="Q6329" s="10"/>
      <c r="R6329" s="10"/>
      <c r="S6329" s="10"/>
      <c r="T6329" s="10"/>
      <c r="U6329" s="10"/>
      <c r="V6329" s="10"/>
      <c r="W6329" s="10"/>
      <c r="X6329" s="10"/>
      <c r="Y6329" s="10"/>
      <c r="Z6329" s="10"/>
      <c r="AA6329" s="13"/>
    </row>
    <row r="6330" spans="1:27">
      <c r="A6330" s="13"/>
      <c r="B6330" s="13"/>
      <c r="C6330" s="10"/>
      <c r="D6330" s="10"/>
      <c r="E6330" s="10"/>
      <c r="F6330" s="10"/>
      <c r="G6330" s="10"/>
      <c r="H6330" s="10"/>
      <c r="I6330" s="10"/>
      <c r="J6330" s="10"/>
      <c r="K6330" s="10"/>
      <c r="L6330" s="10"/>
      <c r="M6330" s="10"/>
      <c r="N6330" s="10"/>
      <c r="O6330" s="10"/>
      <c r="P6330" s="10"/>
      <c r="Q6330" s="10"/>
      <c r="R6330" s="10"/>
      <c r="S6330" s="10"/>
      <c r="T6330" s="10"/>
      <c r="U6330" s="10"/>
      <c r="V6330" s="10"/>
      <c r="W6330" s="10"/>
      <c r="X6330" s="10"/>
      <c r="Y6330" s="10"/>
      <c r="Z6330" s="10"/>
      <c r="AA6330" s="13"/>
    </row>
    <row r="6331" spans="1:27">
      <c r="A6331" s="13"/>
      <c r="B6331" s="13"/>
      <c r="C6331" s="10"/>
      <c r="D6331" s="10"/>
      <c r="E6331" s="10"/>
      <c r="F6331" s="10"/>
      <c r="G6331" s="10"/>
      <c r="H6331" s="10"/>
      <c r="I6331" s="10"/>
      <c r="J6331" s="10"/>
      <c r="K6331" s="10"/>
      <c r="L6331" s="10"/>
      <c r="M6331" s="10"/>
      <c r="N6331" s="10"/>
      <c r="O6331" s="10"/>
      <c r="P6331" s="10"/>
      <c r="Q6331" s="10"/>
      <c r="R6331" s="10"/>
      <c r="S6331" s="10"/>
      <c r="T6331" s="10"/>
      <c r="U6331" s="10"/>
      <c r="V6331" s="10"/>
      <c r="W6331" s="10"/>
      <c r="X6331" s="10"/>
      <c r="Y6331" s="10"/>
      <c r="Z6331" s="10"/>
      <c r="AA6331" s="13"/>
    </row>
    <row r="6332" spans="1:27">
      <c r="A6332" s="13"/>
      <c r="B6332" s="13"/>
      <c r="C6332" s="10"/>
      <c r="D6332" s="10"/>
      <c r="E6332" s="10"/>
      <c r="F6332" s="10"/>
      <c r="G6332" s="10"/>
      <c r="H6332" s="10"/>
      <c r="I6332" s="10"/>
      <c r="J6332" s="10"/>
      <c r="K6332" s="10"/>
      <c r="L6332" s="10"/>
      <c r="M6332" s="10"/>
      <c r="N6332" s="10"/>
      <c r="O6332" s="10"/>
      <c r="P6332" s="10"/>
      <c r="Q6332" s="10"/>
      <c r="R6332" s="10"/>
      <c r="S6332" s="10"/>
      <c r="T6332" s="10"/>
      <c r="U6332" s="10"/>
      <c r="V6332" s="10"/>
      <c r="W6332" s="10"/>
      <c r="X6332" s="10"/>
      <c r="Y6332" s="10"/>
      <c r="Z6332" s="10"/>
      <c r="AA6332" s="13"/>
    </row>
    <row r="6333" spans="1:27">
      <c r="A6333" s="13"/>
      <c r="B6333" s="13"/>
      <c r="C6333" s="10"/>
      <c r="D6333" s="10"/>
      <c r="E6333" s="10"/>
      <c r="F6333" s="10"/>
      <c r="G6333" s="10"/>
      <c r="H6333" s="10"/>
      <c r="I6333" s="10"/>
      <c r="J6333" s="10"/>
      <c r="K6333" s="10"/>
      <c r="L6333" s="10"/>
      <c r="M6333" s="10"/>
      <c r="N6333" s="10"/>
      <c r="O6333" s="10"/>
      <c r="P6333" s="10"/>
      <c r="Q6333" s="10"/>
      <c r="R6333" s="10"/>
      <c r="S6333" s="10"/>
      <c r="T6333" s="10"/>
      <c r="U6333" s="10"/>
      <c r="V6333" s="10"/>
      <c r="W6333" s="10"/>
      <c r="X6333" s="10"/>
      <c r="Y6333" s="10"/>
      <c r="Z6333" s="10"/>
      <c r="AA6333" s="13"/>
    </row>
    <row r="6334" spans="1:27">
      <c r="A6334" s="13"/>
      <c r="B6334" s="13"/>
      <c r="C6334" s="10"/>
      <c r="D6334" s="10"/>
      <c r="E6334" s="10"/>
      <c r="F6334" s="10"/>
      <c r="G6334" s="10"/>
      <c r="H6334" s="10"/>
      <c r="I6334" s="10"/>
      <c r="J6334" s="10"/>
      <c r="K6334" s="10"/>
      <c r="L6334" s="10"/>
      <c r="M6334" s="10"/>
      <c r="N6334" s="10"/>
      <c r="O6334" s="10"/>
      <c r="P6334" s="10"/>
      <c r="Q6334" s="10"/>
      <c r="R6334" s="10"/>
      <c r="S6334" s="10"/>
      <c r="T6334" s="10"/>
      <c r="U6334" s="10"/>
      <c r="V6334" s="10"/>
      <c r="W6334" s="10"/>
      <c r="X6334" s="10"/>
      <c r="Y6334" s="10"/>
      <c r="Z6334" s="10"/>
      <c r="AA6334" s="13"/>
    </row>
    <row r="6335" spans="1:27">
      <c r="A6335" s="13"/>
      <c r="B6335" s="13"/>
      <c r="C6335" s="10"/>
      <c r="D6335" s="10"/>
      <c r="E6335" s="10"/>
      <c r="F6335" s="10"/>
      <c r="G6335" s="10"/>
      <c r="H6335" s="10"/>
      <c r="I6335" s="10"/>
      <c r="J6335" s="10"/>
      <c r="K6335" s="10"/>
      <c r="L6335" s="10"/>
      <c r="M6335" s="10"/>
      <c r="N6335" s="10"/>
      <c r="O6335" s="10"/>
      <c r="P6335" s="10"/>
      <c r="Q6335" s="10"/>
      <c r="R6335" s="10"/>
      <c r="S6335" s="10"/>
      <c r="T6335" s="10"/>
      <c r="U6335" s="10"/>
      <c r="V6335" s="10"/>
      <c r="W6335" s="10"/>
      <c r="X6335" s="10"/>
      <c r="Y6335" s="10"/>
      <c r="Z6335" s="10"/>
      <c r="AA6335" s="13"/>
    </row>
    <row r="6336" spans="1:27">
      <c r="A6336" s="13"/>
      <c r="B6336" s="13"/>
      <c r="C6336" s="10"/>
      <c r="D6336" s="10"/>
      <c r="E6336" s="10"/>
      <c r="F6336" s="10"/>
      <c r="G6336" s="10"/>
      <c r="H6336" s="10"/>
      <c r="I6336" s="10"/>
      <c r="J6336" s="10"/>
      <c r="K6336" s="10"/>
      <c r="L6336" s="10"/>
      <c r="M6336" s="10"/>
      <c r="N6336" s="10"/>
      <c r="O6336" s="10"/>
      <c r="P6336" s="10"/>
      <c r="Q6336" s="10"/>
      <c r="R6336" s="10"/>
      <c r="S6336" s="10"/>
      <c r="T6336" s="10"/>
      <c r="U6336" s="10"/>
      <c r="V6336" s="10"/>
      <c r="W6336" s="10"/>
      <c r="X6336" s="10"/>
      <c r="Y6336" s="10"/>
      <c r="Z6336" s="10"/>
      <c r="AA6336" s="13"/>
    </row>
    <row r="6337" spans="1:27">
      <c r="A6337" s="13"/>
      <c r="B6337" s="13"/>
      <c r="C6337" s="10"/>
      <c r="D6337" s="10"/>
      <c r="E6337" s="10"/>
      <c r="F6337" s="10"/>
      <c r="G6337" s="10"/>
      <c r="H6337" s="10"/>
      <c r="I6337" s="10"/>
      <c r="J6337" s="10"/>
      <c r="K6337" s="10"/>
      <c r="L6337" s="10"/>
      <c r="M6337" s="10"/>
      <c r="N6337" s="10"/>
      <c r="O6337" s="10"/>
      <c r="P6337" s="10"/>
      <c r="Q6337" s="10"/>
      <c r="R6337" s="10"/>
      <c r="S6337" s="10"/>
      <c r="T6337" s="10"/>
      <c r="U6337" s="10"/>
      <c r="V6337" s="10"/>
      <c r="W6337" s="10"/>
      <c r="X6337" s="10"/>
      <c r="Y6337" s="10"/>
      <c r="Z6337" s="10"/>
      <c r="AA6337" s="13"/>
    </row>
    <row r="6338" spans="1:27">
      <c r="A6338" s="13"/>
      <c r="B6338" s="13"/>
      <c r="C6338" s="10"/>
      <c r="D6338" s="10"/>
      <c r="E6338" s="10"/>
      <c r="F6338" s="10"/>
      <c r="G6338" s="10"/>
      <c r="H6338" s="10"/>
      <c r="I6338" s="10"/>
      <c r="J6338" s="10"/>
      <c r="K6338" s="10"/>
      <c r="L6338" s="10"/>
      <c r="M6338" s="10"/>
      <c r="N6338" s="10"/>
      <c r="O6338" s="10"/>
      <c r="P6338" s="10"/>
      <c r="Q6338" s="10"/>
      <c r="R6338" s="10"/>
      <c r="S6338" s="10"/>
      <c r="T6338" s="10"/>
      <c r="U6338" s="10"/>
      <c r="V6338" s="10"/>
      <c r="W6338" s="10"/>
      <c r="X6338" s="10"/>
      <c r="Y6338" s="10"/>
      <c r="Z6338" s="10"/>
      <c r="AA6338" s="13"/>
    </row>
    <row r="6339" spans="1:27">
      <c r="A6339" s="13"/>
      <c r="B6339" s="13"/>
      <c r="C6339" s="10"/>
      <c r="D6339" s="10"/>
      <c r="E6339" s="10"/>
      <c r="F6339" s="10"/>
      <c r="G6339" s="10"/>
      <c r="H6339" s="10"/>
      <c r="I6339" s="10"/>
      <c r="J6339" s="10"/>
      <c r="K6339" s="10"/>
      <c r="L6339" s="10"/>
      <c r="M6339" s="10"/>
      <c r="N6339" s="10"/>
      <c r="O6339" s="10"/>
      <c r="P6339" s="10"/>
      <c r="Q6339" s="10"/>
      <c r="R6339" s="10"/>
      <c r="S6339" s="10"/>
      <c r="T6339" s="10"/>
      <c r="U6339" s="10"/>
      <c r="V6339" s="10"/>
      <c r="W6339" s="10"/>
      <c r="X6339" s="10"/>
      <c r="Y6339" s="10"/>
      <c r="Z6339" s="10"/>
      <c r="AA6339" s="13"/>
    </row>
    <row r="6340" spans="1:27">
      <c r="A6340" s="13"/>
      <c r="B6340" s="13"/>
      <c r="C6340" s="10"/>
      <c r="D6340" s="10"/>
      <c r="E6340" s="10"/>
      <c r="F6340" s="10"/>
      <c r="G6340" s="10"/>
      <c r="H6340" s="10"/>
      <c r="I6340" s="10"/>
      <c r="J6340" s="10"/>
      <c r="K6340" s="10"/>
      <c r="L6340" s="10"/>
      <c r="M6340" s="10"/>
      <c r="N6340" s="10"/>
      <c r="O6340" s="10"/>
      <c r="P6340" s="10"/>
      <c r="Q6340" s="10"/>
      <c r="R6340" s="10"/>
      <c r="S6340" s="10"/>
      <c r="T6340" s="10"/>
      <c r="U6340" s="10"/>
      <c r="V6340" s="10"/>
      <c r="W6340" s="10"/>
      <c r="X6340" s="10"/>
      <c r="Y6340" s="10"/>
      <c r="Z6340" s="10"/>
      <c r="AA6340" s="13"/>
    </row>
    <row r="6341" spans="1:27">
      <c r="A6341" s="13"/>
      <c r="B6341" s="13"/>
      <c r="C6341" s="10"/>
      <c r="D6341" s="10"/>
      <c r="E6341" s="10"/>
      <c r="F6341" s="10"/>
      <c r="G6341" s="10"/>
      <c r="H6341" s="10"/>
      <c r="I6341" s="10"/>
      <c r="J6341" s="10"/>
      <c r="K6341" s="10"/>
      <c r="L6341" s="10"/>
      <c r="M6341" s="10"/>
      <c r="N6341" s="10"/>
      <c r="O6341" s="10"/>
      <c r="P6341" s="10"/>
      <c r="Q6341" s="10"/>
      <c r="R6341" s="10"/>
      <c r="S6341" s="10"/>
      <c r="T6341" s="10"/>
      <c r="U6341" s="10"/>
      <c r="V6341" s="10"/>
      <c r="W6341" s="10"/>
      <c r="X6341" s="10"/>
      <c r="Y6341" s="10"/>
      <c r="Z6341" s="10"/>
      <c r="AA6341" s="13"/>
    </row>
    <row r="6342" spans="1:27">
      <c r="A6342" s="13"/>
      <c r="B6342" s="13"/>
      <c r="C6342" s="10"/>
      <c r="D6342" s="10"/>
      <c r="E6342" s="10"/>
      <c r="F6342" s="10"/>
      <c r="G6342" s="10"/>
      <c r="H6342" s="10"/>
      <c r="I6342" s="10"/>
      <c r="J6342" s="10"/>
      <c r="K6342" s="10"/>
      <c r="L6342" s="10"/>
      <c r="M6342" s="10"/>
      <c r="N6342" s="10"/>
      <c r="O6342" s="10"/>
      <c r="P6342" s="10"/>
      <c r="Q6342" s="10"/>
      <c r="R6342" s="10"/>
      <c r="S6342" s="10"/>
      <c r="T6342" s="10"/>
      <c r="U6342" s="10"/>
      <c r="V6342" s="10"/>
      <c r="W6342" s="10"/>
      <c r="X6342" s="10"/>
      <c r="Y6342" s="10"/>
      <c r="Z6342" s="10"/>
      <c r="AA6342" s="13"/>
    </row>
    <row r="6343" spans="1:27">
      <c r="A6343" s="13"/>
      <c r="B6343" s="13"/>
      <c r="C6343" s="10"/>
      <c r="D6343" s="10"/>
      <c r="E6343" s="10"/>
      <c r="F6343" s="10"/>
      <c r="G6343" s="10"/>
      <c r="H6343" s="10"/>
      <c r="I6343" s="10"/>
      <c r="J6343" s="10"/>
      <c r="K6343" s="10"/>
      <c r="L6343" s="10"/>
      <c r="M6343" s="10"/>
      <c r="N6343" s="10"/>
      <c r="O6343" s="10"/>
      <c r="P6343" s="10"/>
      <c r="Q6343" s="10"/>
      <c r="R6343" s="10"/>
      <c r="S6343" s="10"/>
      <c r="T6343" s="10"/>
      <c r="U6343" s="10"/>
      <c r="V6343" s="10"/>
      <c r="W6343" s="10"/>
      <c r="X6343" s="10"/>
      <c r="Y6343" s="10"/>
      <c r="Z6343" s="10"/>
      <c r="AA6343" s="13"/>
    </row>
    <row r="6344" spans="1:27">
      <c r="A6344" s="13"/>
      <c r="B6344" s="13"/>
      <c r="C6344" s="10"/>
      <c r="D6344" s="10"/>
      <c r="E6344" s="10"/>
      <c r="F6344" s="10"/>
      <c r="G6344" s="10"/>
      <c r="H6344" s="10"/>
      <c r="I6344" s="10"/>
      <c r="J6344" s="10"/>
      <c r="K6344" s="10"/>
      <c r="L6344" s="10"/>
      <c r="M6344" s="10"/>
      <c r="N6344" s="10"/>
      <c r="O6344" s="10"/>
      <c r="P6344" s="10"/>
      <c r="Q6344" s="10"/>
      <c r="R6344" s="10"/>
      <c r="S6344" s="10"/>
      <c r="T6344" s="10"/>
      <c r="U6344" s="10"/>
      <c r="V6344" s="10"/>
      <c r="W6344" s="10"/>
      <c r="X6344" s="10"/>
      <c r="Y6344" s="10"/>
      <c r="Z6344" s="10"/>
      <c r="AA6344" s="13"/>
    </row>
    <row r="6345" spans="1:27">
      <c r="A6345" s="13"/>
      <c r="B6345" s="13"/>
      <c r="C6345" s="10"/>
      <c r="D6345" s="10"/>
      <c r="E6345" s="10"/>
      <c r="F6345" s="10"/>
      <c r="G6345" s="10"/>
      <c r="H6345" s="10"/>
      <c r="I6345" s="10"/>
      <c r="J6345" s="10"/>
      <c r="K6345" s="10"/>
      <c r="L6345" s="10"/>
      <c r="M6345" s="10"/>
      <c r="N6345" s="10"/>
      <c r="O6345" s="10"/>
      <c r="P6345" s="10"/>
      <c r="Q6345" s="10"/>
      <c r="R6345" s="10"/>
      <c r="S6345" s="10"/>
      <c r="T6345" s="10"/>
      <c r="U6345" s="10"/>
      <c r="V6345" s="10"/>
      <c r="W6345" s="10"/>
      <c r="X6345" s="10"/>
      <c r="Y6345" s="10"/>
      <c r="Z6345" s="10"/>
      <c r="AA6345" s="13"/>
    </row>
    <row r="6346" spans="1:27">
      <c r="A6346" s="13"/>
      <c r="B6346" s="13"/>
      <c r="C6346" s="10"/>
      <c r="D6346" s="10"/>
      <c r="E6346" s="10"/>
      <c r="F6346" s="10"/>
      <c r="G6346" s="10"/>
      <c r="H6346" s="10"/>
      <c r="I6346" s="10"/>
      <c r="J6346" s="10"/>
      <c r="K6346" s="10"/>
      <c r="L6346" s="10"/>
      <c r="M6346" s="10"/>
      <c r="N6346" s="10"/>
      <c r="O6346" s="10"/>
      <c r="P6346" s="10"/>
      <c r="Q6346" s="10"/>
      <c r="R6346" s="10"/>
      <c r="S6346" s="10"/>
      <c r="T6346" s="10"/>
      <c r="U6346" s="10"/>
      <c r="V6346" s="10"/>
      <c r="W6346" s="10"/>
      <c r="X6346" s="10"/>
      <c r="Y6346" s="10"/>
      <c r="Z6346" s="10"/>
      <c r="AA6346" s="13"/>
    </row>
    <row r="6347" spans="1:27">
      <c r="A6347" s="13"/>
      <c r="B6347" s="13"/>
      <c r="C6347" s="10"/>
      <c r="D6347" s="10"/>
      <c r="E6347" s="10"/>
      <c r="F6347" s="10"/>
      <c r="G6347" s="10"/>
      <c r="H6347" s="10"/>
      <c r="I6347" s="10"/>
      <c r="J6347" s="10"/>
      <c r="K6347" s="10"/>
      <c r="L6347" s="10"/>
      <c r="M6347" s="10"/>
      <c r="N6347" s="10"/>
      <c r="O6347" s="10"/>
      <c r="P6347" s="10"/>
      <c r="Q6347" s="10"/>
      <c r="R6347" s="10"/>
      <c r="S6347" s="10"/>
      <c r="T6347" s="10"/>
      <c r="U6347" s="10"/>
      <c r="V6347" s="10"/>
      <c r="W6347" s="10"/>
      <c r="X6347" s="10"/>
      <c r="Y6347" s="10"/>
      <c r="Z6347" s="10"/>
      <c r="AA6347" s="13"/>
    </row>
    <row r="6348" spans="1:27">
      <c r="A6348" s="13"/>
      <c r="B6348" s="13"/>
      <c r="C6348" s="10"/>
      <c r="D6348" s="10"/>
      <c r="E6348" s="10"/>
      <c r="F6348" s="10"/>
      <c r="G6348" s="10"/>
      <c r="H6348" s="10"/>
      <c r="I6348" s="10"/>
      <c r="J6348" s="10"/>
      <c r="K6348" s="10"/>
      <c r="L6348" s="10"/>
      <c r="M6348" s="10"/>
      <c r="N6348" s="10"/>
      <c r="O6348" s="10"/>
      <c r="P6348" s="10"/>
      <c r="Q6348" s="10"/>
      <c r="R6348" s="10"/>
      <c r="S6348" s="10"/>
      <c r="T6348" s="10"/>
      <c r="U6348" s="10"/>
      <c r="V6348" s="10"/>
      <c r="W6348" s="10"/>
      <c r="X6348" s="10"/>
      <c r="Y6348" s="10"/>
      <c r="Z6348" s="10"/>
      <c r="AA6348" s="13"/>
    </row>
    <row r="6349" spans="1:27">
      <c r="A6349" s="13"/>
      <c r="B6349" s="13"/>
      <c r="C6349" s="10"/>
      <c r="D6349" s="10"/>
      <c r="E6349" s="10"/>
      <c r="F6349" s="10"/>
      <c r="G6349" s="10"/>
      <c r="H6349" s="10"/>
      <c r="I6349" s="10"/>
      <c r="J6349" s="10"/>
      <c r="K6349" s="10"/>
      <c r="L6349" s="10"/>
      <c r="M6349" s="10"/>
      <c r="N6349" s="10"/>
      <c r="O6349" s="10"/>
      <c r="P6349" s="10"/>
      <c r="Q6349" s="10"/>
      <c r="R6349" s="10"/>
      <c r="S6349" s="10"/>
      <c r="T6349" s="10"/>
      <c r="U6349" s="10"/>
      <c r="V6349" s="10"/>
      <c r="W6349" s="10"/>
      <c r="X6349" s="10"/>
      <c r="Y6349" s="10"/>
      <c r="Z6349" s="10"/>
      <c r="AA6349" s="13"/>
    </row>
    <row r="6350" spans="1:27">
      <c r="A6350" s="13"/>
      <c r="B6350" s="13"/>
      <c r="C6350" s="10"/>
      <c r="D6350" s="10"/>
      <c r="E6350" s="10"/>
      <c r="F6350" s="10"/>
      <c r="G6350" s="10"/>
      <c r="H6350" s="10"/>
      <c r="I6350" s="10"/>
      <c r="J6350" s="10"/>
      <c r="K6350" s="10"/>
      <c r="L6350" s="10"/>
      <c r="M6350" s="10"/>
      <c r="N6350" s="10"/>
      <c r="O6350" s="10"/>
      <c r="P6350" s="10"/>
      <c r="Q6350" s="10"/>
      <c r="R6350" s="10"/>
      <c r="S6350" s="10"/>
      <c r="T6350" s="10"/>
      <c r="U6350" s="10"/>
      <c r="V6350" s="10"/>
      <c r="W6350" s="10"/>
      <c r="X6350" s="10"/>
      <c r="Y6350" s="10"/>
      <c r="Z6350" s="10"/>
      <c r="AA6350" s="13"/>
    </row>
    <row r="6351" spans="1:27">
      <c r="A6351" s="13"/>
      <c r="B6351" s="13"/>
      <c r="C6351" s="10"/>
      <c r="D6351" s="10"/>
      <c r="E6351" s="10"/>
      <c r="F6351" s="10"/>
      <c r="G6351" s="10"/>
      <c r="H6351" s="10"/>
      <c r="I6351" s="10"/>
      <c r="J6351" s="10"/>
      <c r="K6351" s="10"/>
      <c r="L6351" s="10"/>
      <c r="M6351" s="10"/>
      <c r="N6351" s="10"/>
      <c r="O6351" s="10"/>
      <c r="P6351" s="10"/>
      <c r="Q6351" s="10"/>
      <c r="R6351" s="10"/>
      <c r="S6351" s="10"/>
      <c r="T6351" s="10"/>
      <c r="U6351" s="10"/>
      <c r="V6351" s="10"/>
      <c r="W6351" s="10"/>
      <c r="X6351" s="10"/>
      <c r="Y6351" s="10"/>
      <c r="Z6351" s="10"/>
      <c r="AA6351" s="13"/>
    </row>
    <row r="6352" spans="1:27">
      <c r="A6352" s="13"/>
      <c r="B6352" s="13"/>
      <c r="C6352" s="10"/>
      <c r="D6352" s="10"/>
      <c r="E6352" s="10"/>
      <c r="F6352" s="10"/>
      <c r="G6352" s="10"/>
      <c r="H6352" s="10"/>
      <c r="I6352" s="10"/>
      <c r="J6352" s="10"/>
      <c r="K6352" s="10"/>
      <c r="L6352" s="10"/>
      <c r="M6352" s="10"/>
      <c r="N6352" s="10"/>
      <c r="O6352" s="10"/>
      <c r="P6352" s="10"/>
      <c r="Q6352" s="10"/>
      <c r="R6352" s="10"/>
      <c r="S6352" s="10"/>
      <c r="T6352" s="10"/>
      <c r="U6352" s="10"/>
      <c r="V6352" s="10"/>
      <c r="W6352" s="10"/>
      <c r="X6352" s="10"/>
      <c r="Y6352" s="10"/>
      <c r="Z6352" s="10"/>
      <c r="AA6352" s="13"/>
    </row>
    <row r="6353" spans="1:27">
      <c r="A6353" s="13"/>
      <c r="B6353" s="13"/>
      <c r="C6353" s="10"/>
      <c r="D6353" s="10"/>
      <c r="E6353" s="10"/>
      <c r="F6353" s="10"/>
      <c r="G6353" s="10"/>
      <c r="H6353" s="10"/>
      <c r="I6353" s="10"/>
      <c r="J6353" s="10"/>
      <c r="K6353" s="10"/>
      <c r="L6353" s="10"/>
      <c r="M6353" s="10"/>
      <c r="N6353" s="10"/>
      <c r="O6353" s="10"/>
      <c r="P6353" s="10"/>
      <c r="Q6353" s="10"/>
      <c r="R6353" s="10"/>
      <c r="S6353" s="10"/>
      <c r="T6353" s="10"/>
      <c r="U6353" s="10"/>
      <c r="V6353" s="10"/>
      <c r="W6353" s="10"/>
      <c r="X6353" s="10"/>
      <c r="Y6353" s="10"/>
      <c r="Z6353" s="10"/>
      <c r="AA6353" s="13"/>
    </row>
    <row r="6354" spans="1:27">
      <c r="A6354" s="13"/>
      <c r="B6354" s="13"/>
      <c r="C6354" s="10"/>
      <c r="D6354" s="10"/>
      <c r="E6354" s="10"/>
      <c r="F6354" s="10"/>
      <c r="G6354" s="10"/>
      <c r="H6354" s="10"/>
      <c r="I6354" s="10"/>
      <c r="J6354" s="10"/>
      <c r="K6354" s="10"/>
      <c r="L6354" s="10"/>
      <c r="M6354" s="10"/>
      <c r="N6354" s="10"/>
      <c r="O6354" s="10"/>
      <c r="P6354" s="10"/>
      <c r="Q6354" s="10"/>
      <c r="R6354" s="10"/>
      <c r="S6354" s="10"/>
      <c r="T6354" s="10"/>
      <c r="U6354" s="10"/>
      <c r="V6354" s="10"/>
      <c r="W6354" s="10"/>
      <c r="X6354" s="10"/>
      <c r="Y6354" s="10"/>
      <c r="Z6354" s="10"/>
      <c r="AA6354" s="13"/>
    </row>
    <row r="6355" spans="1:27">
      <c r="A6355" s="13"/>
      <c r="B6355" s="13"/>
      <c r="C6355" s="10"/>
      <c r="D6355" s="10"/>
      <c r="E6355" s="10"/>
      <c r="F6355" s="10"/>
      <c r="G6355" s="10"/>
      <c r="H6355" s="10"/>
      <c r="I6355" s="10"/>
      <c r="J6355" s="10"/>
      <c r="K6355" s="10"/>
      <c r="L6355" s="10"/>
      <c r="M6355" s="10"/>
      <c r="N6355" s="10"/>
      <c r="O6355" s="10"/>
      <c r="P6355" s="10"/>
      <c r="Q6355" s="10"/>
      <c r="R6355" s="10"/>
      <c r="S6355" s="10"/>
      <c r="T6355" s="10"/>
      <c r="U6355" s="10"/>
      <c r="V6355" s="10"/>
      <c r="W6355" s="10"/>
      <c r="X6355" s="10"/>
      <c r="Y6355" s="10"/>
      <c r="Z6355" s="10"/>
      <c r="AA6355" s="13"/>
    </row>
    <row r="6356" spans="1:27">
      <c r="A6356" s="13"/>
      <c r="B6356" s="13"/>
      <c r="C6356" s="10"/>
      <c r="D6356" s="10"/>
      <c r="E6356" s="10"/>
      <c r="F6356" s="10"/>
      <c r="G6356" s="10"/>
      <c r="H6356" s="10"/>
      <c r="I6356" s="10"/>
      <c r="J6356" s="10"/>
      <c r="K6356" s="10"/>
      <c r="L6356" s="10"/>
      <c r="M6356" s="10"/>
      <c r="N6356" s="10"/>
      <c r="O6356" s="10"/>
      <c r="P6356" s="10"/>
      <c r="Q6356" s="10"/>
      <c r="R6356" s="10"/>
      <c r="S6356" s="10"/>
      <c r="T6356" s="10"/>
      <c r="U6356" s="10"/>
      <c r="V6356" s="10"/>
      <c r="W6356" s="10"/>
      <c r="X6356" s="10"/>
      <c r="Y6356" s="10"/>
      <c r="Z6356" s="10"/>
      <c r="AA6356" s="13"/>
    </row>
    <row r="6357" spans="1:27">
      <c r="A6357" s="13"/>
      <c r="B6357" s="13"/>
      <c r="C6357" s="10"/>
      <c r="D6357" s="10"/>
      <c r="E6357" s="10"/>
      <c r="F6357" s="10"/>
      <c r="G6357" s="10"/>
      <c r="H6357" s="10"/>
      <c r="I6357" s="10"/>
      <c r="J6357" s="10"/>
      <c r="K6357" s="10"/>
      <c r="L6357" s="10"/>
      <c r="M6357" s="10"/>
      <c r="N6357" s="10"/>
      <c r="O6357" s="10"/>
      <c r="P6357" s="10"/>
      <c r="Q6357" s="10"/>
      <c r="R6357" s="10"/>
      <c r="S6357" s="10"/>
      <c r="T6357" s="10"/>
      <c r="U6357" s="10"/>
      <c r="V6357" s="10"/>
      <c r="W6357" s="10"/>
      <c r="X6357" s="10"/>
      <c r="Y6357" s="10"/>
      <c r="Z6357" s="10"/>
      <c r="AA6357" s="13"/>
    </row>
    <row r="6358" spans="1:27">
      <c r="A6358" s="13"/>
      <c r="B6358" s="13"/>
      <c r="C6358" s="10"/>
      <c r="D6358" s="10"/>
      <c r="E6358" s="10"/>
      <c r="F6358" s="10"/>
      <c r="G6358" s="10"/>
      <c r="H6358" s="10"/>
      <c r="I6358" s="10"/>
      <c r="J6358" s="10"/>
      <c r="K6358" s="10"/>
      <c r="L6358" s="10"/>
      <c r="M6358" s="10"/>
      <c r="N6358" s="10"/>
      <c r="O6358" s="10"/>
      <c r="P6358" s="10"/>
      <c r="Q6358" s="10"/>
      <c r="R6358" s="10"/>
      <c r="S6358" s="10"/>
      <c r="T6358" s="10"/>
      <c r="U6358" s="10"/>
      <c r="V6358" s="10"/>
      <c r="W6358" s="10"/>
      <c r="X6358" s="10"/>
      <c r="Y6358" s="10"/>
      <c r="Z6358" s="10"/>
      <c r="AA6358" s="13"/>
    </row>
    <row r="6359" spans="1:27">
      <c r="A6359" s="13"/>
      <c r="B6359" s="13"/>
      <c r="C6359" s="10"/>
      <c r="D6359" s="10"/>
      <c r="E6359" s="10"/>
      <c r="F6359" s="10"/>
      <c r="G6359" s="10"/>
      <c r="H6359" s="10"/>
      <c r="I6359" s="10"/>
      <c r="J6359" s="10"/>
      <c r="K6359" s="10"/>
      <c r="L6359" s="10"/>
      <c r="M6359" s="10"/>
      <c r="N6359" s="10"/>
      <c r="O6359" s="10"/>
      <c r="P6359" s="10"/>
      <c r="Q6359" s="10"/>
      <c r="R6359" s="10"/>
      <c r="S6359" s="10"/>
      <c r="T6359" s="10"/>
      <c r="U6359" s="10"/>
      <c r="V6359" s="10"/>
      <c r="W6359" s="10"/>
      <c r="X6359" s="10"/>
      <c r="Y6359" s="10"/>
      <c r="Z6359" s="10"/>
      <c r="AA6359" s="13"/>
    </row>
    <row r="6360" spans="1:27">
      <c r="A6360" s="13"/>
      <c r="B6360" s="13"/>
      <c r="C6360" s="10"/>
      <c r="D6360" s="10"/>
      <c r="E6360" s="10"/>
      <c r="F6360" s="10"/>
      <c r="G6360" s="10"/>
      <c r="H6360" s="10"/>
      <c r="I6360" s="10"/>
      <c r="J6360" s="10"/>
      <c r="K6360" s="10"/>
      <c r="L6360" s="10"/>
      <c r="M6360" s="10"/>
      <c r="N6360" s="10"/>
      <c r="O6360" s="10"/>
      <c r="P6360" s="10"/>
      <c r="Q6360" s="10"/>
      <c r="R6360" s="10"/>
      <c r="S6360" s="10"/>
      <c r="T6360" s="10"/>
      <c r="U6360" s="10"/>
      <c r="V6360" s="10"/>
      <c r="W6360" s="10"/>
      <c r="X6360" s="10"/>
      <c r="Y6360" s="10"/>
      <c r="Z6360" s="10"/>
      <c r="AA6360" s="13"/>
    </row>
    <row r="6361" spans="1:27">
      <c r="A6361" s="13"/>
      <c r="B6361" s="13"/>
      <c r="C6361" s="10"/>
      <c r="D6361" s="10"/>
      <c r="E6361" s="10"/>
      <c r="F6361" s="10"/>
      <c r="G6361" s="10"/>
      <c r="H6361" s="10"/>
      <c r="I6361" s="10"/>
      <c r="J6361" s="10"/>
      <c r="K6361" s="10"/>
      <c r="L6361" s="10"/>
      <c r="M6361" s="10"/>
      <c r="N6361" s="10"/>
      <c r="O6361" s="10"/>
      <c r="P6361" s="10"/>
      <c r="Q6361" s="10"/>
      <c r="R6361" s="10"/>
      <c r="S6361" s="10"/>
      <c r="T6361" s="10"/>
      <c r="U6361" s="10"/>
      <c r="V6361" s="10"/>
      <c r="W6361" s="10"/>
      <c r="X6361" s="10"/>
      <c r="Y6361" s="10"/>
      <c r="Z6361" s="10"/>
      <c r="AA6361" s="13"/>
    </row>
    <row r="6362" spans="1:27">
      <c r="A6362" s="13"/>
      <c r="B6362" s="13"/>
      <c r="C6362" s="10"/>
      <c r="D6362" s="10"/>
      <c r="E6362" s="10"/>
      <c r="F6362" s="10"/>
      <c r="G6362" s="10"/>
      <c r="H6362" s="10"/>
      <c r="I6362" s="10"/>
      <c r="J6362" s="10"/>
      <c r="K6362" s="10"/>
      <c r="L6362" s="10"/>
      <c r="M6362" s="10"/>
      <c r="N6362" s="10"/>
      <c r="O6362" s="10"/>
      <c r="P6362" s="10"/>
      <c r="Q6362" s="10"/>
      <c r="R6362" s="10"/>
      <c r="S6362" s="10"/>
      <c r="T6362" s="10"/>
      <c r="U6362" s="10"/>
      <c r="V6362" s="10"/>
      <c r="W6362" s="10"/>
      <c r="X6362" s="10"/>
      <c r="Y6362" s="10"/>
      <c r="Z6362" s="10"/>
      <c r="AA6362" s="13"/>
    </row>
    <row r="6363" spans="1:27">
      <c r="A6363" s="13"/>
      <c r="B6363" s="13"/>
      <c r="C6363" s="10"/>
      <c r="D6363" s="10"/>
      <c r="E6363" s="10"/>
      <c r="F6363" s="10"/>
      <c r="G6363" s="10"/>
      <c r="H6363" s="10"/>
      <c r="I6363" s="10"/>
      <c r="J6363" s="10"/>
      <c r="K6363" s="10"/>
      <c r="L6363" s="10"/>
      <c r="M6363" s="10"/>
      <c r="N6363" s="10"/>
      <c r="O6363" s="10"/>
      <c r="P6363" s="10"/>
      <c r="Q6363" s="10"/>
      <c r="R6363" s="10"/>
      <c r="S6363" s="10"/>
      <c r="T6363" s="10"/>
      <c r="U6363" s="10"/>
      <c r="V6363" s="10"/>
      <c r="W6363" s="10"/>
      <c r="X6363" s="10"/>
      <c r="Y6363" s="10"/>
      <c r="Z6363" s="10"/>
      <c r="AA6363" s="13"/>
    </row>
    <row r="6364" spans="1:27">
      <c r="A6364" s="13"/>
      <c r="B6364" s="13"/>
      <c r="C6364" s="10"/>
      <c r="D6364" s="10"/>
      <c r="E6364" s="10"/>
      <c r="F6364" s="10"/>
      <c r="G6364" s="10"/>
      <c r="H6364" s="10"/>
      <c r="I6364" s="10"/>
      <c r="J6364" s="10"/>
      <c r="K6364" s="10"/>
      <c r="L6364" s="10"/>
      <c r="M6364" s="10"/>
      <c r="N6364" s="10"/>
      <c r="O6364" s="10"/>
      <c r="P6364" s="10"/>
      <c r="Q6364" s="10"/>
      <c r="R6364" s="10"/>
      <c r="S6364" s="10"/>
      <c r="T6364" s="10"/>
      <c r="U6364" s="10"/>
      <c r="V6364" s="10"/>
      <c r="W6364" s="10"/>
      <c r="X6364" s="10"/>
      <c r="Y6364" s="10"/>
      <c r="Z6364" s="10"/>
      <c r="AA6364" s="13"/>
    </row>
    <row r="6365" spans="1:27">
      <c r="A6365" s="13"/>
      <c r="B6365" s="13"/>
      <c r="C6365" s="10"/>
      <c r="D6365" s="10"/>
      <c r="E6365" s="10"/>
      <c r="F6365" s="10"/>
      <c r="G6365" s="10"/>
      <c r="H6365" s="10"/>
      <c r="I6365" s="10"/>
      <c r="J6365" s="10"/>
      <c r="K6365" s="10"/>
      <c r="L6365" s="10"/>
      <c r="M6365" s="10"/>
      <c r="N6365" s="10"/>
      <c r="O6365" s="10"/>
      <c r="P6365" s="10"/>
      <c r="Q6365" s="10"/>
      <c r="R6365" s="10"/>
      <c r="S6365" s="10"/>
      <c r="T6365" s="10"/>
      <c r="U6365" s="10"/>
      <c r="V6365" s="10"/>
      <c r="W6365" s="10"/>
      <c r="X6365" s="10"/>
      <c r="Y6365" s="10"/>
      <c r="Z6365" s="10"/>
      <c r="AA6365" s="13"/>
    </row>
    <row r="6366" spans="1:27">
      <c r="A6366" s="13"/>
      <c r="B6366" s="13"/>
      <c r="C6366" s="10"/>
      <c r="D6366" s="10"/>
      <c r="E6366" s="10"/>
      <c r="F6366" s="10"/>
      <c r="G6366" s="10"/>
      <c r="H6366" s="10"/>
      <c r="I6366" s="10"/>
      <c r="J6366" s="10"/>
      <c r="K6366" s="10"/>
      <c r="L6366" s="10"/>
      <c r="M6366" s="10"/>
      <c r="N6366" s="10"/>
      <c r="O6366" s="10"/>
      <c r="P6366" s="10"/>
      <c r="Q6366" s="10"/>
      <c r="R6366" s="10"/>
      <c r="S6366" s="10"/>
      <c r="T6366" s="10"/>
      <c r="U6366" s="10"/>
      <c r="V6366" s="10"/>
      <c r="W6366" s="10"/>
      <c r="X6366" s="10"/>
      <c r="Y6366" s="10"/>
      <c r="Z6366" s="10"/>
      <c r="AA6366" s="13"/>
    </row>
    <row r="6367" spans="1:27">
      <c r="A6367" s="13"/>
      <c r="B6367" s="13"/>
      <c r="C6367" s="10"/>
      <c r="D6367" s="10"/>
      <c r="E6367" s="10"/>
      <c r="F6367" s="10"/>
      <c r="G6367" s="10"/>
      <c r="H6367" s="10"/>
      <c r="I6367" s="10"/>
      <c r="J6367" s="10"/>
      <c r="K6367" s="10"/>
      <c r="L6367" s="10"/>
      <c r="M6367" s="10"/>
      <c r="N6367" s="10"/>
      <c r="O6367" s="10"/>
      <c r="P6367" s="10"/>
      <c r="Q6367" s="10"/>
      <c r="R6367" s="10"/>
      <c r="S6367" s="10"/>
      <c r="T6367" s="10"/>
      <c r="U6367" s="10"/>
      <c r="V6367" s="10"/>
      <c r="W6367" s="10"/>
      <c r="X6367" s="10"/>
      <c r="Y6367" s="10"/>
      <c r="Z6367" s="10"/>
      <c r="AA6367" s="13"/>
    </row>
    <row r="6368" spans="1:27">
      <c r="A6368" s="13"/>
      <c r="B6368" s="13"/>
      <c r="C6368" s="10"/>
      <c r="D6368" s="10"/>
      <c r="E6368" s="10"/>
      <c r="F6368" s="10"/>
      <c r="G6368" s="10"/>
      <c r="H6368" s="10"/>
      <c r="I6368" s="10"/>
      <c r="J6368" s="10"/>
      <c r="K6368" s="10"/>
      <c r="L6368" s="10"/>
      <c r="M6368" s="10"/>
      <c r="N6368" s="10"/>
      <c r="O6368" s="10"/>
      <c r="P6368" s="10"/>
      <c r="Q6368" s="10"/>
      <c r="R6368" s="10"/>
      <c r="S6368" s="10"/>
      <c r="T6368" s="10"/>
      <c r="U6368" s="10"/>
      <c r="V6368" s="10"/>
      <c r="W6368" s="10"/>
      <c r="X6368" s="10"/>
      <c r="Y6368" s="10"/>
      <c r="Z6368" s="10"/>
      <c r="AA6368" s="13"/>
    </row>
    <row r="6369" spans="1:27">
      <c r="A6369" s="13"/>
      <c r="B6369" s="13"/>
      <c r="C6369" s="10"/>
      <c r="D6369" s="10"/>
      <c r="E6369" s="10"/>
      <c r="F6369" s="10"/>
      <c r="G6369" s="10"/>
      <c r="H6369" s="10"/>
      <c r="I6369" s="10"/>
      <c r="J6369" s="10"/>
      <c r="K6369" s="10"/>
      <c r="L6369" s="10"/>
      <c r="M6369" s="10"/>
      <c r="N6369" s="10"/>
      <c r="O6369" s="10"/>
      <c r="P6369" s="10"/>
      <c r="Q6369" s="10"/>
      <c r="R6369" s="10"/>
      <c r="S6369" s="10"/>
      <c r="T6369" s="10"/>
      <c r="U6369" s="10"/>
      <c r="V6369" s="10"/>
      <c r="W6369" s="10"/>
      <c r="X6369" s="10"/>
      <c r="Y6369" s="10"/>
      <c r="Z6369" s="10"/>
      <c r="AA6369" s="13"/>
    </row>
    <row r="6370" spans="1:27">
      <c r="A6370" s="13"/>
      <c r="B6370" s="13"/>
      <c r="C6370" s="10"/>
      <c r="D6370" s="10"/>
      <c r="E6370" s="10"/>
      <c r="F6370" s="10"/>
      <c r="G6370" s="10"/>
      <c r="H6370" s="10"/>
      <c r="I6370" s="10"/>
      <c r="J6370" s="10"/>
      <c r="K6370" s="10"/>
      <c r="L6370" s="10"/>
      <c r="M6370" s="10"/>
      <c r="N6370" s="10"/>
      <c r="O6370" s="10"/>
      <c r="P6370" s="10"/>
      <c r="Q6370" s="10"/>
      <c r="R6370" s="10"/>
      <c r="S6370" s="10"/>
      <c r="T6370" s="10"/>
      <c r="U6370" s="10"/>
      <c r="V6370" s="10"/>
      <c r="W6370" s="10"/>
      <c r="X6370" s="10"/>
      <c r="Y6370" s="10"/>
      <c r="Z6370" s="10"/>
      <c r="AA6370" s="13"/>
    </row>
    <row r="6371" spans="1:27">
      <c r="A6371" s="13"/>
      <c r="B6371" s="13"/>
      <c r="C6371" s="10"/>
      <c r="D6371" s="10"/>
      <c r="E6371" s="10"/>
      <c r="F6371" s="10"/>
      <c r="G6371" s="10"/>
      <c r="H6371" s="10"/>
      <c r="I6371" s="10"/>
      <c r="J6371" s="10"/>
      <c r="K6371" s="10"/>
      <c r="L6371" s="10"/>
      <c r="M6371" s="10"/>
      <c r="N6371" s="10"/>
      <c r="O6371" s="10"/>
      <c r="P6371" s="10"/>
      <c r="Q6371" s="10"/>
      <c r="R6371" s="10"/>
      <c r="S6371" s="10"/>
      <c r="T6371" s="10"/>
      <c r="U6371" s="10"/>
      <c r="V6371" s="10"/>
      <c r="W6371" s="10"/>
      <c r="X6371" s="10"/>
      <c r="Y6371" s="10"/>
      <c r="Z6371" s="10"/>
      <c r="AA6371" s="13"/>
    </row>
    <row r="6372" spans="1:27">
      <c r="A6372" s="13"/>
      <c r="B6372" s="13"/>
      <c r="C6372" s="10"/>
      <c r="D6372" s="10"/>
      <c r="E6372" s="10"/>
      <c r="F6372" s="10"/>
      <c r="G6372" s="10"/>
      <c r="H6372" s="10"/>
      <c r="I6372" s="10"/>
      <c r="J6372" s="10"/>
      <c r="K6372" s="10"/>
      <c r="L6372" s="10"/>
      <c r="M6372" s="10"/>
      <c r="N6372" s="10"/>
      <c r="O6372" s="10"/>
      <c r="P6372" s="10"/>
      <c r="Q6372" s="10"/>
      <c r="R6372" s="10"/>
      <c r="S6372" s="10"/>
      <c r="T6372" s="10"/>
      <c r="U6372" s="10"/>
      <c r="V6372" s="10"/>
      <c r="W6372" s="10"/>
      <c r="X6372" s="10"/>
      <c r="Y6372" s="10"/>
      <c r="Z6372" s="10"/>
      <c r="AA6372" s="13"/>
    </row>
    <row r="6373" spans="1:27">
      <c r="A6373" s="13"/>
      <c r="B6373" s="13"/>
      <c r="C6373" s="10"/>
      <c r="D6373" s="10"/>
      <c r="E6373" s="10"/>
      <c r="F6373" s="10"/>
      <c r="G6373" s="10"/>
      <c r="H6373" s="10"/>
      <c r="I6373" s="10"/>
      <c r="J6373" s="10"/>
      <c r="K6373" s="10"/>
      <c r="L6373" s="10"/>
      <c r="M6373" s="10"/>
      <c r="N6373" s="10"/>
      <c r="O6373" s="10"/>
      <c r="P6373" s="10"/>
      <c r="Q6373" s="10"/>
      <c r="R6373" s="10"/>
      <c r="S6373" s="10"/>
      <c r="T6373" s="10"/>
      <c r="U6373" s="10"/>
      <c r="V6373" s="10"/>
      <c r="W6373" s="10"/>
      <c r="X6373" s="10"/>
      <c r="Y6373" s="10"/>
      <c r="Z6373" s="10"/>
      <c r="AA6373" s="13"/>
    </row>
    <row r="6374" spans="1:27">
      <c r="A6374" s="13"/>
      <c r="B6374" s="13"/>
      <c r="C6374" s="10"/>
      <c r="D6374" s="10"/>
      <c r="E6374" s="10"/>
      <c r="F6374" s="10"/>
      <c r="G6374" s="10"/>
      <c r="H6374" s="10"/>
      <c r="I6374" s="10"/>
      <c r="J6374" s="10"/>
      <c r="K6374" s="10"/>
      <c r="L6374" s="10"/>
      <c r="M6374" s="10"/>
      <c r="N6374" s="10"/>
      <c r="O6374" s="10"/>
      <c r="P6374" s="10"/>
      <c r="Q6374" s="10"/>
      <c r="R6374" s="10"/>
      <c r="S6374" s="10"/>
      <c r="T6374" s="10"/>
      <c r="U6374" s="10"/>
      <c r="V6374" s="10"/>
      <c r="W6374" s="10"/>
      <c r="X6374" s="10"/>
      <c r="Y6374" s="10"/>
      <c r="Z6374" s="10"/>
      <c r="AA6374" s="13"/>
    </row>
    <row r="6375" spans="1:27">
      <c r="A6375" s="13"/>
      <c r="B6375" s="13"/>
      <c r="C6375" s="10"/>
      <c r="D6375" s="10"/>
      <c r="E6375" s="10"/>
      <c r="F6375" s="10"/>
      <c r="G6375" s="10"/>
      <c r="H6375" s="10"/>
      <c r="I6375" s="10"/>
      <c r="J6375" s="10"/>
      <c r="K6375" s="10"/>
      <c r="L6375" s="10"/>
      <c r="M6375" s="10"/>
      <c r="N6375" s="10"/>
      <c r="O6375" s="10"/>
      <c r="P6375" s="10"/>
      <c r="Q6375" s="10"/>
      <c r="R6375" s="10"/>
      <c r="S6375" s="10"/>
      <c r="T6375" s="10"/>
      <c r="U6375" s="10"/>
      <c r="V6375" s="10"/>
      <c r="W6375" s="10"/>
      <c r="X6375" s="10"/>
      <c r="Y6375" s="10"/>
      <c r="Z6375" s="10"/>
      <c r="AA6375" s="13"/>
    </row>
    <row r="6376" spans="1:27">
      <c r="A6376" s="13"/>
      <c r="B6376" s="13"/>
      <c r="C6376" s="10"/>
      <c r="D6376" s="10"/>
      <c r="E6376" s="10"/>
      <c r="F6376" s="10"/>
      <c r="G6376" s="10"/>
      <c r="H6376" s="10"/>
      <c r="I6376" s="10"/>
      <c r="J6376" s="10"/>
      <c r="K6376" s="10"/>
      <c r="L6376" s="10"/>
      <c r="M6376" s="10"/>
      <c r="N6376" s="10"/>
      <c r="O6376" s="10"/>
      <c r="P6376" s="10"/>
      <c r="Q6376" s="10"/>
      <c r="R6376" s="10"/>
      <c r="S6376" s="10"/>
      <c r="T6376" s="10"/>
      <c r="U6376" s="10"/>
      <c r="V6376" s="10"/>
      <c r="W6376" s="10"/>
      <c r="X6376" s="10"/>
      <c r="Y6376" s="10"/>
      <c r="Z6376" s="10"/>
      <c r="AA6376" s="13"/>
    </row>
    <row r="6377" spans="1:27">
      <c r="A6377" s="13"/>
      <c r="B6377" s="13"/>
      <c r="C6377" s="10"/>
      <c r="D6377" s="10"/>
      <c r="E6377" s="10"/>
      <c r="F6377" s="10"/>
      <c r="G6377" s="10"/>
      <c r="H6377" s="10"/>
      <c r="I6377" s="10"/>
      <c r="J6377" s="10"/>
      <c r="K6377" s="10"/>
      <c r="L6377" s="10"/>
      <c r="M6377" s="10"/>
      <c r="N6377" s="10"/>
      <c r="O6377" s="10"/>
      <c r="P6377" s="10"/>
      <c r="Q6377" s="10"/>
      <c r="R6377" s="10"/>
      <c r="S6377" s="10"/>
      <c r="T6377" s="10"/>
      <c r="U6377" s="10"/>
      <c r="V6377" s="10"/>
      <c r="W6377" s="10"/>
      <c r="X6377" s="10"/>
      <c r="Y6377" s="10"/>
      <c r="Z6377" s="10"/>
      <c r="AA6377" s="13"/>
    </row>
    <row r="6378" spans="1:27">
      <c r="A6378" s="13"/>
      <c r="B6378" s="13"/>
      <c r="C6378" s="10"/>
      <c r="D6378" s="10"/>
      <c r="E6378" s="10"/>
      <c r="F6378" s="10"/>
      <c r="G6378" s="10"/>
      <c r="H6378" s="10"/>
      <c r="I6378" s="10"/>
      <c r="J6378" s="10"/>
      <c r="K6378" s="10"/>
      <c r="L6378" s="10"/>
      <c r="M6378" s="10"/>
      <c r="N6378" s="10"/>
      <c r="O6378" s="10"/>
      <c r="P6378" s="10"/>
      <c r="Q6378" s="10"/>
      <c r="R6378" s="10"/>
      <c r="S6378" s="10"/>
      <c r="T6378" s="10"/>
      <c r="U6378" s="10"/>
      <c r="V6378" s="10"/>
      <c r="W6378" s="10"/>
      <c r="X6378" s="10"/>
      <c r="Y6378" s="10"/>
      <c r="Z6378" s="10"/>
      <c r="AA6378" s="13"/>
    </row>
    <row r="6379" spans="1:27">
      <c r="A6379" s="13"/>
      <c r="B6379" s="13"/>
      <c r="C6379" s="10"/>
      <c r="D6379" s="10"/>
      <c r="E6379" s="10"/>
      <c r="F6379" s="10"/>
      <c r="G6379" s="10"/>
      <c r="H6379" s="10"/>
      <c r="I6379" s="10"/>
      <c r="J6379" s="10"/>
      <c r="K6379" s="10"/>
      <c r="L6379" s="10"/>
      <c r="M6379" s="10"/>
      <c r="N6379" s="10"/>
      <c r="O6379" s="10"/>
      <c r="P6379" s="10"/>
      <c r="Q6379" s="10"/>
      <c r="R6379" s="10"/>
      <c r="S6379" s="10"/>
      <c r="T6379" s="10"/>
      <c r="U6379" s="10"/>
      <c r="V6379" s="10"/>
      <c r="W6379" s="10"/>
      <c r="X6379" s="10"/>
      <c r="Y6379" s="10"/>
      <c r="Z6379" s="10"/>
      <c r="AA6379" s="13"/>
    </row>
    <row r="6380" spans="1:27">
      <c r="A6380" s="13"/>
      <c r="B6380" s="13"/>
      <c r="C6380" s="10"/>
      <c r="D6380" s="10"/>
      <c r="E6380" s="10"/>
      <c r="F6380" s="10"/>
      <c r="G6380" s="10"/>
      <c r="H6380" s="10"/>
      <c r="I6380" s="10"/>
      <c r="J6380" s="10"/>
      <c r="K6380" s="10"/>
      <c r="L6380" s="10"/>
      <c r="M6380" s="10"/>
      <c r="N6380" s="10"/>
      <c r="O6380" s="10"/>
      <c r="P6380" s="10"/>
      <c r="Q6380" s="10"/>
      <c r="R6380" s="10"/>
      <c r="S6380" s="10"/>
      <c r="T6380" s="10"/>
      <c r="U6380" s="10"/>
      <c r="V6380" s="10"/>
      <c r="W6380" s="10"/>
      <c r="X6380" s="10"/>
      <c r="Y6380" s="10"/>
      <c r="Z6380" s="10"/>
      <c r="AA6380" s="13"/>
    </row>
    <row r="6381" spans="1:27">
      <c r="A6381" s="13"/>
      <c r="B6381" s="13"/>
      <c r="C6381" s="10"/>
      <c r="D6381" s="10"/>
      <c r="E6381" s="10"/>
      <c r="F6381" s="10"/>
      <c r="G6381" s="10"/>
      <c r="H6381" s="10"/>
      <c r="I6381" s="10"/>
      <c r="J6381" s="10"/>
      <c r="K6381" s="10"/>
      <c r="L6381" s="10"/>
      <c r="M6381" s="10"/>
      <c r="N6381" s="10"/>
      <c r="O6381" s="10"/>
      <c r="P6381" s="10"/>
      <c r="Q6381" s="10"/>
      <c r="R6381" s="10"/>
      <c r="S6381" s="10"/>
      <c r="T6381" s="10"/>
      <c r="U6381" s="10"/>
      <c r="V6381" s="10"/>
      <c r="W6381" s="10"/>
      <c r="X6381" s="10"/>
      <c r="Y6381" s="10"/>
      <c r="Z6381" s="10"/>
      <c r="AA6381" s="13"/>
    </row>
    <row r="6382" spans="1:27">
      <c r="A6382" s="13"/>
      <c r="B6382" s="13"/>
      <c r="C6382" s="10"/>
      <c r="D6382" s="10"/>
      <c r="E6382" s="10"/>
      <c r="F6382" s="10"/>
      <c r="G6382" s="10"/>
      <c r="H6382" s="10"/>
      <c r="I6382" s="10"/>
      <c r="J6382" s="10"/>
      <c r="K6382" s="10"/>
      <c r="L6382" s="10"/>
      <c r="M6382" s="10"/>
      <c r="N6382" s="10"/>
      <c r="O6382" s="10"/>
      <c r="P6382" s="10"/>
      <c r="Q6382" s="10"/>
      <c r="R6382" s="10"/>
      <c r="S6382" s="10"/>
      <c r="T6382" s="10"/>
      <c r="U6382" s="10"/>
      <c r="V6382" s="10"/>
      <c r="W6382" s="10"/>
      <c r="X6382" s="10"/>
      <c r="Y6382" s="10"/>
      <c r="Z6382" s="10"/>
      <c r="AA6382" s="13"/>
    </row>
    <row r="6383" spans="1:27">
      <c r="A6383" s="13"/>
      <c r="B6383" s="13"/>
      <c r="C6383" s="10"/>
      <c r="D6383" s="10"/>
      <c r="E6383" s="10"/>
      <c r="F6383" s="10"/>
      <c r="G6383" s="10"/>
      <c r="H6383" s="10"/>
      <c r="I6383" s="10"/>
      <c r="J6383" s="10"/>
      <c r="K6383" s="10"/>
      <c r="L6383" s="10"/>
      <c r="M6383" s="10"/>
      <c r="N6383" s="10"/>
      <c r="O6383" s="10"/>
      <c r="P6383" s="10"/>
      <c r="Q6383" s="10"/>
      <c r="R6383" s="10"/>
      <c r="S6383" s="10"/>
      <c r="T6383" s="10"/>
      <c r="U6383" s="10"/>
      <c r="V6383" s="10"/>
      <c r="W6383" s="10"/>
      <c r="X6383" s="10"/>
      <c r="Y6383" s="10"/>
      <c r="Z6383" s="10"/>
      <c r="AA6383" s="13"/>
    </row>
    <row r="6384" spans="1:27">
      <c r="A6384" s="13"/>
      <c r="B6384" s="13"/>
      <c r="C6384" s="10"/>
      <c r="D6384" s="10"/>
      <c r="E6384" s="10"/>
      <c r="F6384" s="10"/>
      <c r="G6384" s="10"/>
      <c r="H6384" s="10"/>
      <c r="I6384" s="10"/>
      <c r="J6384" s="10"/>
      <c r="K6384" s="10"/>
      <c r="L6384" s="10"/>
      <c r="M6384" s="10"/>
      <c r="N6384" s="10"/>
      <c r="O6384" s="10"/>
      <c r="P6384" s="10"/>
      <c r="Q6384" s="10"/>
      <c r="R6384" s="10"/>
      <c r="S6384" s="10"/>
      <c r="T6384" s="10"/>
      <c r="U6384" s="10"/>
      <c r="V6384" s="10"/>
      <c r="W6384" s="10"/>
      <c r="X6384" s="10"/>
      <c r="Y6384" s="10"/>
      <c r="Z6384" s="10"/>
      <c r="AA6384" s="13"/>
    </row>
    <row r="6385" spans="1:27">
      <c r="A6385" s="13"/>
      <c r="B6385" s="13"/>
      <c r="C6385" s="10"/>
      <c r="D6385" s="10"/>
      <c r="E6385" s="10"/>
      <c r="F6385" s="10"/>
      <c r="G6385" s="10"/>
      <c r="H6385" s="10"/>
      <c r="I6385" s="10"/>
      <c r="J6385" s="10"/>
      <c r="K6385" s="10"/>
      <c r="L6385" s="10"/>
      <c r="M6385" s="10"/>
      <c r="N6385" s="10"/>
      <c r="O6385" s="10"/>
      <c r="P6385" s="10"/>
      <c r="Q6385" s="10"/>
      <c r="R6385" s="10"/>
      <c r="S6385" s="10"/>
      <c r="T6385" s="10"/>
      <c r="U6385" s="10"/>
      <c r="V6385" s="10"/>
      <c r="W6385" s="10"/>
      <c r="X6385" s="10"/>
      <c r="Y6385" s="10"/>
      <c r="Z6385" s="10"/>
      <c r="AA6385" s="13"/>
    </row>
    <row r="6386" spans="1:27">
      <c r="A6386" s="13"/>
      <c r="B6386" s="13"/>
      <c r="C6386" s="10"/>
      <c r="D6386" s="10"/>
      <c r="E6386" s="10"/>
      <c r="F6386" s="10"/>
      <c r="G6386" s="10"/>
      <c r="H6386" s="10"/>
      <c r="I6386" s="10"/>
      <c r="J6386" s="10"/>
      <c r="K6386" s="10"/>
      <c r="L6386" s="10"/>
      <c r="M6386" s="10"/>
      <c r="N6386" s="10"/>
      <c r="O6386" s="10"/>
      <c r="P6386" s="10"/>
      <c r="Q6386" s="10"/>
      <c r="R6386" s="10"/>
      <c r="S6386" s="10"/>
      <c r="T6386" s="10"/>
      <c r="U6386" s="10"/>
      <c r="V6386" s="10"/>
      <c r="W6386" s="10"/>
      <c r="X6386" s="10"/>
      <c r="Y6386" s="10"/>
      <c r="Z6386" s="10"/>
      <c r="AA6386" s="13"/>
    </row>
    <row r="6387" spans="1:27">
      <c r="A6387" s="13"/>
      <c r="B6387" s="13"/>
      <c r="C6387" s="10"/>
      <c r="D6387" s="10"/>
      <c r="E6387" s="10"/>
      <c r="F6387" s="10"/>
      <c r="G6387" s="10"/>
      <c r="H6387" s="10"/>
      <c r="I6387" s="10"/>
      <c r="J6387" s="10"/>
      <c r="K6387" s="10"/>
      <c r="L6387" s="10"/>
      <c r="M6387" s="10"/>
      <c r="N6387" s="10"/>
      <c r="O6387" s="10"/>
      <c r="P6387" s="10"/>
      <c r="Q6387" s="10"/>
      <c r="R6387" s="10"/>
      <c r="S6387" s="10"/>
      <c r="T6387" s="10"/>
      <c r="U6387" s="10"/>
      <c r="V6387" s="10"/>
      <c r="W6387" s="10"/>
      <c r="X6387" s="10"/>
      <c r="Y6387" s="10"/>
      <c r="Z6387" s="10"/>
      <c r="AA6387" s="13"/>
    </row>
    <row r="6388" spans="1:27">
      <c r="A6388" s="13"/>
      <c r="B6388" s="13"/>
      <c r="C6388" s="10"/>
      <c r="D6388" s="10"/>
      <c r="E6388" s="10"/>
      <c r="F6388" s="10"/>
      <c r="G6388" s="10"/>
      <c r="H6388" s="10"/>
      <c r="I6388" s="10"/>
      <c r="J6388" s="10"/>
      <c r="K6388" s="10"/>
      <c r="L6388" s="10"/>
      <c r="M6388" s="10"/>
      <c r="N6388" s="10"/>
      <c r="O6388" s="10"/>
      <c r="P6388" s="10"/>
      <c r="Q6388" s="10"/>
      <c r="R6388" s="10"/>
      <c r="S6388" s="10"/>
      <c r="T6388" s="10"/>
      <c r="U6388" s="10"/>
      <c r="V6388" s="10"/>
      <c r="W6388" s="10"/>
      <c r="X6388" s="10"/>
      <c r="Y6388" s="10"/>
      <c r="Z6388" s="10"/>
      <c r="AA6388" s="13"/>
    </row>
    <row r="6389" spans="1:27">
      <c r="A6389" s="13"/>
      <c r="B6389" s="13"/>
      <c r="C6389" s="10"/>
      <c r="D6389" s="10"/>
      <c r="E6389" s="10"/>
      <c r="F6389" s="10"/>
      <c r="G6389" s="10"/>
      <c r="H6389" s="10"/>
      <c r="I6389" s="10"/>
      <c r="J6389" s="10"/>
      <c r="K6389" s="10"/>
      <c r="L6389" s="10"/>
      <c r="M6389" s="10"/>
      <c r="N6389" s="10"/>
      <c r="O6389" s="10"/>
      <c r="P6389" s="10"/>
      <c r="Q6389" s="10"/>
      <c r="R6389" s="10"/>
      <c r="S6389" s="10"/>
      <c r="T6389" s="10"/>
      <c r="U6389" s="10"/>
      <c r="V6389" s="10"/>
      <c r="W6389" s="10"/>
      <c r="X6389" s="10"/>
      <c r="Y6389" s="10"/>
      <c r="Z6389" s="10"/>
      <c r="AA6389" s="13"/>
    </row>
    <row r="6390" spans="1:27">
      <c r="A6390" s="13"/>
      <c r="B6390" s="13"/>
      <c r="C6390" s="10"/>
      <c r="D6390" s="10"/>
      <c r="E6390" s="10"/>
      <c r="F6390" s="10"/>
      <c r="G6390" s="10"/>
      <c r="H6390" s="10"/>
      <c r="I6390" s="10"/>
      <c r="J6390" s="10"/>
      <c r="K6390" s="10"/>
      <c r="L6390" s="10"/>
      <c r="M6390" s="10"/>
      <c r="N6390" s="10"/>
      <c r="O6390" s="10"/>
      <c r="P6390" s="10"/>
      <c r="Q6390" s="10"/>
      <c r="R6390" s="10"/>
      <c r="S6390" s="10"/>
      <c r="T6390" s="10"/>
      <c r="U6390" s="10"/>
      <c r="V6390" s="10"/>
      <c r="W6390" s="10"/>
      <c r="X6390" s="10"/>
      <c r="Y6390" s="10"/>
      <c r="Z6390" s="10"/>
      <c r="AA6390" s="13"/>
    </row>
    <row r="6391" spans="1:27">
      <c r="A6391" s="13"/>
      <c r="B6391" s="13"/>
      <c r="C6391" s="10"/>
      <c r="D6391" s="10"/>
      <c r="E6391" s="10"/>
      <c r="F6391" s="10"/>
      <c r="G6391" s="10"/>
      <c r="H6391" s="10"/>
      <c r="I6391" s="10"/>
      <c r="J6391" s="10"/>
      <c r="K6391" s="10"/>
      <c r="L6391" s="10"/>
      <c r="M6391" s="10"/>
      <c r="N6391" s="10"/>
      <c r="O6391" s="10"/>
      <c r="P6391" s="10"/>
      <c r="Q6391" s="10"/>
      <c r="R6391" s="10"/>
      <c r="S6391" s="10"/>
      <c r="T6391" s="10"/>
      <c r="U6391" s="10"/>
      <c r="V6391" s="10"/>
      <c r="W6391" s="10"/>
      <c r="X6391" s="10"/>
      <c r="Y6391" s="10"/>
      <c r="Z6391" s="10"/>
      <c r="AA6391" s="13"/>
    </row>
    <row r="6392" spans="1:27">
      <c r="A6392" s="13"/>
      <c r="B6392" s="13"/>
      <c r="C6392" s="10"/>
      <c r="D6392" s="10"/>
      <c r="E6392" s="10"/>
      <c r="F6392" s="10"/>
      <c r="G6392" s="10"/>
      <c r="H6392" s="10"/>
      <c r="I6392" s="10"/>
      <c r="J6392" s="10"/>
      <c r="K6392" s="10"/>
      <c r="L6392" s="10"/>
      <c r="M6392" s="10"/>
      <c r="N6392" s="10"/>
      <c r="O6392" s="10"/>
      <c r="P6392" s="10"/>
      <c r="Q6392" s="10"/>
      <c r="R6392" s="10"/>
      <c r="S6392" s="10"/>
      <c r="T6392" s="10"/>
      <c r="U6392" s="10"/>
      <c r="V6392" s="10"/>
      <c r="W6392" s="10"/>
      <c r="X6392" s="10"/>
      <c r="Y6392" s="10"/>
      <c r="Z6392" s="10"/>
      <c r="AA6392" s="13"/>
    </row>
    <row r="6393" spans="1:27">
      <c r="A6393" s="13"/>
      <c r="B6393" s="13"/>
      <c r="C6393" s="10"/>
      <c r="D6393" s="10"/>
      <c r="E6393" s="10"/>
      <c r="F6393" s="10"/>
      <c r="G6393" s="10"/>
      <c r="H6393" s="10"/>
      <c r="I6393" s="10"/>
      <c r="J6393" s="10"/>
      <c r="K6393" s="10"/>
      <c r="L6393" s="10"/>
      <c r="M6393" s="10"/>
      <c r="N6393" s="10"/>
      <c r="O6393" s="10"/>
      <c r="P6393" s="10"/>
      <c r="Q6393" s="10"/>
      <c r="R6393" s="10"/>
      <c r="S6393" s="10"/>
      <c r="T6393" s="10"/>
      <c r="U6393" s="10"/>
      <c r="V6393" s="10"/>
      <c r="W6393" s="10"/>
      <c r="X6393" s="10"/>
      <c r="Y6393" s="10"/>
      <c r="Z6393" s="10"/>
      <c r="AA6393" s="13"/>
    </row>
    <row r="6394" spans="1:27">
      <c r="A6394" s="13"/>
      <c r="B6394" s="13"/>
      <c r="C6394" s="10"/>
      <c r="D6394" s="10"/>
      <c r="E6394" s="10"/>
      <c r="F6394" s="10"/>
      <c r="G6394" s="10"/>
      <c r="H6394" s="10"/>
      <c r="I6394" s="10"/>
      <c r="J6394" s="10"/>
      <c r="K6394" s="10"/>
      <c r="L6394" s="10"/>
      <c r="M6394" s="10"/>
      <c r="N6394" s="10"/>
      <c r="O6394" s="10"/>
      <c r="P6394" s="10"/>
      <c r="Q6394" s="10"/>
      <c r="R6394" s="10"/>
      <c r="S6394" s="10"/>
      <c r="T6394" s="10"/>
      <c r="U6394" s="10"/>
      <c r="V6394" s="10"/>
      <c r="W6394" s="10"/>
      <c r="X6394" s="10"/>
      <c r="Y6394" s="10"/>
      <c r="Z6394" s="10"/>
      <c r="AA6394" s="13"/>
    </row>
    <row r="6395" spans="1:27">
      <c r="A6395" s="13"/>
      <c r="B6395" s="13"/>
      <c r="C6395" s="10"/>
      <c r="D6395" s="10"/>
      <c r="E6395" s="10"/>
      <c r="F6395" s="10"/>
      <c r="G6395" s="10"/>
      <c r="H6395" s="10"/>
      <c r="I6395" s="10"/>
      <c r="J6395" s="10"/>
      <c r="K6395" s="10"/>
      <c r="L6395" s="10"/>
      <c r="M6395" s="10"/>
      <c r="N6395" s="10"/>
      <c r="O6395" s="10"/>
      <c r="P6395" s="10"/>
      <c r="Q6395" s="10"/>
      <c r="R6395" s="10"/>
      <c r="S6395" s="10"/>
      <c r="T6395" s="10"/>
      <c r="U6395" s="10"/>
      <c r="V6395" s="10"/>
      <c r="W6395" s="10"/>
      <c r="X6395" s="10"/>
      <c r="Y6395" s="10"/>
      <c r="Z6395" s="10"/>
      <c r="AA6395" s="13"/>
    </row>
    <row r="6396" spans="1:27">
      <c r="A6396" s="13"/>
      <c r="B6396" s="13"/>
      <c r="C6396" s="10"/>
      <c r="D6396" s="10"/>
      <c r="E6396" s="10"/>
      <c r="F6396" s="10"/>
      <c r="G6396" s="10"/>
      <c r="H6396" s="10"/>
      <c r="I6396" s="10"/>
      <c r="J6396" s="10"/>
      <c r="K6396" s="10"/>
      <c r="L6396" s="10"/>
      <c r="M6396" s="10"/>
      <c r="N6396" s="10"/>
      <c r="O6396" s="10"/>
      <c r="P6396" s="10"/>
      <c r="Q6396" s="10"/>
      <c r="R6396" s="10"/>
      <c r="S6396" s="10"/>
      <c r="T6396" s="10"/>
      <c r="U6396" s="10"/>
      <c r="V6396" s="10"/>
      <c r="W6396" s="10"/>
      <c r="X6396" s="10"/>
      <c r="Y6396" s="10"/>
      <c r="Z6396" s="10"/>
      <c r="AA6396" s="13"/>
    </row>
    <row r="6397" spans="1:27">
      <c r="A6397" s="13"/>
      <c r="B6397" s="13"/>
      <c r="C6397" s="10"/>
      <c r="D6397" s="10"/>
      <c r="E6397" s="10"/>
      <c r="F6397" s="10"/>
      <c r="G6397" s="10"/>
      <c r="H6397" s="10"/>
      <c r="I6397" s="10"/>
      <c r="J6397" s="10"/>
      <c r="K6397" s="10"/>
      <c r="L6397" s="10"/>
      <c r="M6397" s="10"/>
      <c r="N6397" s="10"/>
      <c r="O6397" s="10"/>
      <c r="P6397" s="10"/>
      <c r="Q6397" s="10"/>
      <c r="R6397" s="10"/>
      <c r="S6397" s="10"/>
      <c r="T6397" s="10"/>
      <c r="U6397" s="10"/>
      <c r="V6397" s="10"/>
      <c r="W6397" s="10"/>
      <c r="X6397" s="10"/>
      <c r="Y6397" s="10"/>
      <c r="Z6397" s="10"/>
      <c r="AA6397" s="13"/>
    </row>
    <row r="6398" spans="1:27">
      <c r="A6398" s="13"/>
      <c r="B6398" s="13"/>
      <c r="C6398" s="10"/>
      <c r="D6398" s="10"/>
      <c r="E6398" s="10"/>
      <c r="F6398" s="10"/>
      <c r="G6398" s="10"/>
      <c r="H6398" s="10"/>
      <c r="I6398" s="10"/>
      <c r="J6398" s="10"/>
      <c r="K6398" s="10"/>
      <c r="L6398" s="10"/>
      <c r="M6398" s="10"/>
      <c r="N6398" s="10"/>
      <c r="O6398" s="10"/>
      <c r="P6398" s="10"/>
      <c r="Q6398" s="10"/>
      <c r="R6398" s="10"/>
      <c r="S6398" s="10"/>
      <c r="T6398" s="10"/>
      <c r="U6398" s="10"/>
      <c r="V6398" s="10"/>
      <c r="W6398" s="10"/>
      <c r="X6398" s="10"/>
      <c r="Y6398" s="10"/>
      <c r="Z6398" s="10"/>
      <c r="AA6398" s="13"/>
    </row>
    <row r="6399" spans="1:27">
      <c r="A6399" s="13"/>
      <c r="B6399" s="13"/>
      <c r="C6399" s="10"/>
      <c r="D6399" s="10"/>
      <c r="E6399" s="10"/>
      <c r="F6399" s="10"/>
      <c r="G6399" s="10"/>
      <c r="H6399" s="10"/>
      <c r="I6399" s="10"/>
      <c r="J6399" s="10"/>
      <c r="K6399" s="10"/>
      <c r="L6399" s="10"/>
      <c r="M6399" s="10"/>
      <c r="N6399" s="10"/>
      <c r="O6399" s="10"/>
      <c r="P6399" s="10"/>
      <c r="Q6399" s="10"/>
      <c r="R6399" s="10"/>
      <c r="S6399" s="10"/>
      <c r="T6399" s="10"/>
      <c r="U6399" s="10"/>
      <c r="V6399" s="10"/>
      <c r="W6399" s="10"/>
      <c r="X6399" s="10"/>
      <c r="Y6399" s="10"/>
      <c r="Z6399" s="10"/>
      <c r="AA6399" s="13"/>
    </row>
    <row r="6400" spans="1:27">
      <c r="A6400" s="13"/>
      <c r="B6400" s="13"/>
      <c r="C6400" s="10"/>
      <c r="D6400" s="10"/>
      <c r="E6400" s="10"/>
      <c r="F6400" s="10"/>
      <c r="G6400" s="10"/>
      <c r="H6400" s="10"/>
      <c r="I6400" s="10"/>
      <c r="J6400" s="10"/>
      <c r="K6400" s="10"/>
      <c r="L6400" s="10"/>
      <c r="M6400" s="10"/>
      <c r="N6400" s="10"/>
      <c r="O6400" s="10"/>
      <c r="P6400" s="10"/>
      <c r="Q6400" s="10"/>
      <c r="R6400" s="10"/>
      <c r="S6400" s="10"/>
      <c r="T6400" s="10"/>
      <c r="U6400" s="10"/>
      <c r="V6400" s="10"/>
      <c r="W6400" s="10"/>
      <c r="X6400" s="10"/>
      <c r="Y6400" s="10"/>
      <c r="Z6400" s="10"/>
      <c r="AA6400" s="13"/>
    </row>
    <row r="6401" spans="1:27">
      <c r="A6401" s="13"/>
      <c r="B6401" s="13"/>
      <c r="C6401" s="10"/>
      <c r="D6401" s="10"/>
      <c r="E6401" s="10"/>
      <c r="F6401" s="10"/>
      <c r="G6401" s="10"/>
      <c r="H6401" s="10"/>
      <c r="I6401" s="10"/>
      <c r="J6401" s="10"/>
      <c r="K6401" s="10"/>
      <c r="L6401" s="10"/>
      <c r="M6401" s="10"/>
      <c r="N6401" s="10"/>
      <c r="O6401" s="10"/>
      <c r="P6401" s="10"/>
      <c r="Q6401" s="10"/>
      <c r="R6401" s="10"/>
      <c r="S6401" s="10"/>
      <c r="T6401" s="10"/>
      <c r="U6401" s="10"/>
      <c r="V6401" s="10"/>
      <c r="W6401" s="10"/>
      <c r="X6401" s="10"/>
      <c r="Y6401" s="10"/>
      <c r="Z6401" s="10"/>
      <c r="AA6401" s="13"/>
    </row>
    <row r="6402" spans="1:27">
      <c r="A6402" s="13"/>
      <c r="B6402" s="13"/>
      <c r="C6402" s="10"/>
      <c r="D6402" s="10"/>
      <c r="E6402" s="10"/>
      <c r="F6402" s="10"/>
      <c r="G6402" s="10"/>
      <c r="H6402" s="10"/>
      <c r="I6402" s="10"/>
      <c r="J6402" s="10"/>
      <c r="K6402" s="10"/>
      <c r="L6402" s="10"/>
      <c r="M6402" s="10"/>
      <c r="N6402" s="10"/>
      <c r="O6402" s="10"/>
      <c r="P6402" s="10"/>
      <c r="Q6402" s="10"/>
      <c r="R6402" s="10"/>
      <c r="S6402" s="10"/>
      <c r="T6402" s="10"/>
      <c r="U6402" s="10"/>
      <c r="V6402" s="10"/>
      <c r="W6402" s="10"/>
      <c r="X6402" s="10"/>
      <c r="Y6402" s="10"/>
      <c r="Z6402" s="10"/>
      <c r="AA6402" s="13"/>
    </row>
    <row r="6403" spans="1:27">
      <c r="A6403" s="13"/>
      <c r="B6403" s="13"/>
      <c r="C6403" s="10"/>
      <c r="D6403" s="10"/>
      <c r="E6403" s="10"/>
      <c r="F6403" s="10"/>
      <c r="G6403" s="10"/>
      <c r="H6403" s="10"/>
      <c r="I6403" s="10"/>
      <c r="J6403" s="10"/>
      <c r="K6403" s="10"/>
      <c r="L6403" s="10"/>
      <c r="M6403" s="10"/>
      <c r="N6403" s="10"/>
      <c r="O6403" s="10"/>
      <c r="P6403" s="10"/>
      <c r="Q6403" s="10"/>
      <c r="R6403" s="10"/>
      <c r="S6403" s="10"/>
      <c r="T6403" s="10"/>
      <c r="U6403" s="10"/>
      <c r="V6403" s="10"/>
      <c r="W6403" s="10"/>
      <c r="X6403" s="10"/>
      <c r="Y6403" s="10"/>
      <c r="Z6403" s="10"/>
      <c r="AA6403" s="13"/>
    </row>
    <row r="6404" spans="1:27">
      <c r="A6404" s="13"/>
      <c r="B6404" s="13"/>
      <c r="C6404" s="10"/>
      <c r="D6404" s="10"/>
      <c r="E6404" s="10"/>
      <c r="F6404" s="10"/>
      <c r="G6404" s="10"/>
      <c r="H6404" s="10"/>
      <c r="I6404" s="10"/>
      <c r="J6404" s="10"/>
      <c r="K6404" s="10"/>
      <c r="L6404" s="10"/>
      <c r="M6404" s="10"/>
      <c r="N6404" s="10"/>
      <c r="O6404" s="10"/>
      <c r="P6404" s="10"/>
      <c r="Q6404" s="10"/>
      <c r="R6404" s="10"/>
      <c r="S6404" s="10"/>
      <c r="T6404" s="10"/>
      <c r="U6404" s="10"/>
      <c r="V6404" s="10"/>
      <c r="W6404" s="10"/>
      <c r="X6404" s="10"/>
      <c r="Y6404" s="10"/>
      <c r="Z6404" s="10"/>
      <c r="AA6404" s="13"/>
    </row>
    <row r="6405" spans="1:27">
      <c r="A6405" s="13"/>
      <c r="B6405" s="13"/>
      <c r="C6405" s="10"/>
      <c r="D6405" s="10"/>
      <c r="E6405" s="10"/>
      <c r="F6405" s="10"/>
      <c r="G6405" s="10"/>
      <c r="H6405" s="10"/>
      <c r="I6405" s="10"/>
      <c r="J6405" s="10"/>
      <c r="K6405" s="10"/>
      <c r="L6405" s="10"/>
      <c r="M6405" s="10"/>
      <c r="N6405" s="10"/>
      <c r="O6405" s="10"/>
      <c r="P6405" s="10"/>
      <c r="Q6405" s="10"/>
      <c r="R6405" s="10"/>
      <c r="S6405" s="10"/>
      <c r="T6405" s="10"/>
      <c r="U6405" s="10"/>
      <c r="V6405" s="10"/>
      <c r="W6405" s="10"/>
      <c r="X6405" s="10"/>
      <c r="Y6405" s="10"/>
      <c r="Z6405" s="10"/>
      <c r="AA6405" s="13"/>
    </row>
    <row r="6406" spans="1:27">
      <c r="A6406" s="13"/>
      <c r="B6406" s="13"/>
      <c r="C6406" s="10"/>
      <c r="D6406" s="10"/>
      <c r="E6406" s="10"/>
      <c r="F6406" s="10"/>
      <c r="G6406" s="10"/>
      <c r="H6406" s="10"/>
      <c r="I6406" s="10"/>
      <c r="J6406" s="10"/>
      <c r="K6406" s="10"/>
      <c r="L6406" s="10"/>
      <c r="M6406" s="10"/>
      <c r="N6406" s="10"/>
      <c r="O6406" s="10"/>
      <c r="P6406" s="10"/>
      <c r="Q6406" s="10"/>
      <c r="R6406" s="10"/>
      <c r="S6406" s="10"/>
      <c r="T6406" s="10"/>
      <c r="U6406" s="10"/>
      <c r="V6406" s="10"/>
      <c r="W6406" s="10"/>
      <c r="X6406" s="10"/>
      <c r="Y6406" s="10"/>
      <c r="Z6406" s="10"/>
      <c r="AA6406" s="13"/>
    </row>
    <row r="6407" spans="1:27">
      <c r="A6407" s="13"/>
      <c r="B6407" s="13"/>
      <c r="C6407" s="10"/>
      <c r="D6407" s="10"/>
      <c r="E6407" s="10"/>
      <c r="F6407" s="10"/>
      <c r="G6407" s="10"/>
      <c r="H6407" s="10"/>
      <c r="I6407" s="10"/>
      <c r="J6407" s="10"/>
      <c r="K6407" s="10"/>
      <c r="L6407" s="10"/>
      <c r="M6407" s="10"/>
      <c r="N6407" s="10"/>
      <c r="O6407" s="10"/>
      <c r="P6407" s="10"/>
      <c r="Q6407" s="10"/>
      <c r="R6407" s="10"/>
      <c r="S6407" s="10"/>
      <c r="T6407" s="10"/>
      <c r="U6407" s="10"/>
      <c r="V6407" s="10"/>
      <c r="W6407" s="10"/>
      <c r="X6407" s="10"/>
      <c r="Y6407" s="10"/>
      <c r="Z6407" s="10"/>
      <c r="AA6407" s="13"/>
    </row>
    <row r="6408" spans="1:27">
      <c r="A6408" s="13"/>
      <c r="B6408" s="13"/>
      <c r="C6408" s="10"/>
      <c r="D6408" s="10"/>
      <c r="E6408" s="10"/>
      <c r="F6408" s="10"/>
      <c r="G6408" s="10"/>
      <c r="H6408" s="10"/>
      <c r="I6408" s="10"/>
      <c r="J6408" s="10"/>
      <c r="K6408" s="10"/>
      <c r="L6408" s="10"/>
      <c r="M6408" s="10"/>
      <c r="N6408" s="10"/>
      <c r="O6408" s="10"/>
      <c r="P6408" s="10"/>
      <c r="Q6408" s="10"/>
      <c r="R6408" s="10"/>
      <c r="S6408" s="10"/>
      <c r="T6408" s="10"/>
      <c r="U6408" s="10"/>
      <c r="V6408" s="10"/>
      <c r="W6408" s="10"/>
      <c r="X6408" s="10"/>
      <c r="Y6408" s="10"/>
      <c r="Z6408" s="10"/>
      <c r="AA6408" s="13"/>
    </row>
    <row r="6409" spans="1:27">
      <c r="A6409" s="13"/>
      <c r="B6409" s="13"/>
      <c r="C6409" s="10"/>
      <c r="D6409" s="10"/>
      <c r="E6409" s="10"/>
      <c r="F6409" s="10"/>
      <c r="G6409" s="10"/>
      <c r="H6409" s="10"/>
      <c r="I6409" s="10"/>
      <c r="J6409" s="10"/>
      <c r="K6409" s="10"/>
      <c r="L6409" s="10"/>
      <c r="M6409" s="10"/>
      <c r="N6409" s="10"/>
      <c r="O6409" s="10"/>
      <c r="P6409" s="10"/>
      <c r="Q6409" s="10"/>
      <c r="R6409" s="10"/>
      <c r="S6409" s="10"/>
      <c r="T6409" s="10"/>
      <c r="U6409" s="10"/>
      <c r="V6409" s="10"/>
      <c r="W6409" s="10"/>
      <c r="X6409" s="10"/>
      <c r="Y6409" s="10"/>
      <c r="Z6409" s="10"/>
      <c r="AA6409" s="13"/>
    </row>
    <row r="6410" spans="1:27">
      <c r="A6410" s="13"/>
      <c r="B6410" s="13"/>
      <c r="C6410" s="10"/>
      <c r="D6410" s="10"/>
      <c r="E6410" s="10"/>
      <c r="F6410" s="10"/>
      <c r="G6410" s="10"/>
      <c r="H6410" s="10"/>
      <c r="I6410" s="10"/>
      <c r="J6410" s="10"/>
      <c r="K6410" s="10"/>
      <c r="L6410" s="10"/>
      <c r="M6410" s="10"/>
      <c r="N6410" s="10"/>
      <c r="O6410" s="10"/>
      <c r="P6410" s="10"/>
      <c r="Q6410" s="10"/>
      <c r="R6410" s="10"/>
      <c r="S6410" s="10"/>
      <c r="T6410" s="10"/>
      <c r="U6410" s="10"/>
      <c r="V6410" s="10"/>
      <c r="W6410" s="10"/>
      <c r="X6410" s="10"/>
      <c r="Y6410" s="10"/>
      <c r="Z6410" s="10"/>
      <c r="AA6410" s="13"/>
    </row>
    <row r="6411" spans="1:27">
      <c r="A6411" s="13"/>
      <c r="B6411" s="13"/>
      <c r="C6411" s="10"/>
      <c r="D6411" s="10"/>
      <c r="E6411" s="10"/>
      <c r="F6411" s="10"/>
      <c r="G6411" s="10"/>
      <c r="H6411" s="10"/>
      <c r="I6411" s="10"/>
      <c r="J6411" s="10"/>
      <c r="K6411" s="10"/>
      <c r="L6411" s="10"/>
      <c r="M6411" s="10"/>
      <c r="N6411" s="10"/>
      <c r="O6411" s="10"/>
      <c r="P6411" s="10"/>
      <c r="Q6411" s="10"/>
      <c r="R6411" s="10"/>
      <c r="S6411" s="10"/>
      <c r="T6411" s="10"/>
      <c r="U6411" s="10"/>
      <c r="V6411" s="10"/>
      <c r="W6411" s="10"/>
      <c r="X6411" s="10"/>
      <c r="Y6411" s="10"/>
      <c r="Z6411" s="10"/>
      <c r="AA6411" s="13"/>
    </row>
    <row r="6412" spans="1:27">
      <c r="A6412" s="13"/>
      <c r="B6412" s="13"/>
      <c r="C6412" s="10"/>
      <c r="D6412" s="10"/>
      <c r="E6412" s="10"/>
      <c r="F6412" s="10"/>
      <c r="G6412" s="10"/>
      <c r="H6412" s="10"/>
      <c r="I6412" s="10"/>
      <c r="J6412" s="10"/>
      <c r="K6412" s="10"/>
      <c r="L6412" s="10"/>
      <c r="M6412" s="10"/>
      <c r="N6412" s="10"/>
      <c r="O6412" s="10"/>
      <c r="P6412" s="10"/>
      <c r="Q6412" s="10"/>
      <c r="R6412" s="10"/>
      <c r="S6412" s="10"/>
      <c r="T6412" s="10"/>
      <c r="U6412" s="10"/>
      <c r="V6412" s="10"/>
      <c r="W6412" s="10"/>
      <c r="X6412" s="10"/>
      <c r="Y6412" s="10"/>
      <c r="Z6412" s="10"/>
      <c r="AA6412" s="13"/>
    </row>
    <row r="6413" spans="1:27">
      <c r="A6413" s="13"/>
      <c r="B6413" s="13"/>
      <c r="C6413" s="10"/>
      <c r="D6413" s="10"/>
      <c r="E6413" s="10"/>
      <c r="F6413" s="10"/>
      <c r="G6413" s="10"/>
      <c r="H6413" s="10"/>
      <c r="I6413" s="10"/>
      <c r="J6413" s="10"/>
      <c r="K6413" s="10"/>
      <c r="L6413" s="10"/>
      <c r="M6413" s="10"/>
      <c r="N6413" s="10"/>
      <c r="O6413" s="10"/>
      <c r="P6413" s="10"/>
      <c r="Q6413" s="10"/>
      <c r="R6413" s="10"/>
      <c r="S6413" s="10"/>
      <c r="T6413" s="10"/>
      <c r="U6413" s="10"/>
      <c r="V6413" s="10"/>
      <c r="W6413" s="10"/>
      <c r="X6413" s="10"/>
      <c r="Y6413" s="10"/>
      <c r="Z6413" s="10"/>
      <c r="AA6413" s="13"/>
    </row>
    <row r="6414" spans="1:27">
      <c r="A6414" s="13"/>
      <c r="B6414" s="13"/>
      <c r="C6414" s="10"/>
      <c r="D6414" s="10"/>
      <c r="E6414" s="10"/>
      <c r="F6414" s="10"/>
      <c r="G6414" s="10"/>
      <c r="H6414" s="10"/>
      <c r="I6414" s="10"/>
      <c r="J6414" s="10"/>
      <c r="K6414" s="10"/>
      <c r="L6414" s="10"/>
      <c r="M6414" s="10"/>
      <c r="N6414" s="10"/>
      <c r="O6414" s="10"/>
      <c r="P6414" s="10"/>
      <c r="Q6414" s="10"/>
      <c r="R6414" s="10"/>
      <c r="S6414" s="10"/>
      <c r="T6414" s="10"/>
      <c r="U6414" s="10"/>
      <c r="V6414" s="10"/>
      <c r="W6414" s="10"/>
      <c r="X6414" s="10"/>
      <c r="Y6414" s="10"/>
      <c r="Z6414" s="10"/>
      <c r="AA6414" s="13"/>
    </row>
    <row r="6415" spans="1:27">
      <c r="A6415" s="13"/>
      <c r="B6415" s="13"/>
      <c r="C6415" s="10"/>
      <c r="D6415" s="10"/>
      <c r="E6415" s="10"/>
      <c r="F6415" s="10"/>
      <c r="G6415" s="10"/>
      <c r="H6415" s="10"/>
      <c r="I6415" s="10"/>
      <c r="J6415" s="10"/>
      <c r="K6415" s="10"/>
      <c r="L6415" s="10"/>
      <c r="M6415" s="10"/>
      <c r="N6415" s="10"/>
      <c r="O6415" s="10"/>
      <c r="P6415" s="10"/>
      <c r="Q6415" s="10"/>
      <c r="R6415" s="10"/>
      <c r="S6415" s="10"/>
      <c r="T6415" s="10"/>
      <c r="U6415" s="10"/>
      <c r="V6415" s="10"/>
      <c r="W6415" s="10"/>
      <c r="X6415" s="10"/>
      <c r="Y6415" s="10"/>
      <c r="Z6415" s="10"/>
      <c r="AA6415" s="13"/>
    </row>
    <row r="6416" spans="1:27">
      <c r="A6416" s="13"/>
      <c r="B6416" s="13"/>
      <c r="C6416" s="10"/>
      <c r="D6416" s="10"/>
      <c r="E6416" s="10"/>
      <c r="F6416" s="10"/>
      <c r="G6416" s="10"/>
      <c r="H6416" s="10"/>
      <c r="I6416" s="10"/>
      <c r="J6416" s="10"/>
      <c r="K6416" s="10"/>
      <c r="L6416" s="10"/>
      <c r="M6416" s="10"/>
      <c r="N6416" s="10"/>
      <c r="O6416" s="10"/>
      <c r="P6416" s="10"/>
      <c r="Q6416" s="10"/>
      <c r="R6416" s="10"/>
      <c r="S6416" s="10"/>
      <c r="T6416" s="10"/>
      <c r="U6416" s="10"/>
      <c r="V6416" s="10"/>
      <c r="W6416" s="10"/>
      <c r="X6416" s="10"/>
      <c r="Y6416" s="10"/>
      <c r="Z6416" s="10"/>
      <c r="AA6416" s="13"/>
    </row>
    <row r="6417" spans="1:27">
      <c r="A6417" s="13"/>
      <c r="B6417" s="13"/>
      <c r="C6417" s="10"/>
      <c r="D6417" s="10"/>
      <c r="E6417" s="10"/>
      <c r="F6417" s="10"/>
      <c r="G6417" s="10"/>
      <c r="H6417" s="10"/>
      <c r="I6417" s="10"/>
      <c r="J6417" s="10"/>
      <c r="K6417" s="10"/>
      <c r="L6417" s="10"/>
      <c r="M6417" s="10"/>
      <c r="N6417" s="10"/>
      <c r="O6417" s="10"/>
      <c r="P6417" s="10"/>
      <c r="Q6417" s="10"/>
      <c r="R6417" s="10"/>
      <c r="S6417" s="10"/>
      <c r="T6417" s="10"/>
      <c r="U6417" s="10"/>
      <c r="V6417" s="10"/>
      <c r="W6417" s="10"/>
      <c r="X6417" s="10"/>
      <c r="Y6417" s="10"/>
      <c r="Z6417" s="10"/>
      <c r="AA6417" s="13"/>
    </row>
    <row r="6418" spans="1:27">
      <c r="A6418" s="13"/>
      <c r="B6418" s="13"/>
      <c r="C6418" s="10"/>
      <c r="D6418" s="10"/>
      <c r="E6418" s="10"/>
      <c r="F6418" s="10"/>
      <c r="G6418" s="10"/>
      <c r="H6418" s="10"/>
      <c r="I6418" s="10"/>
      <c r="J6418" s="10"/>
      <c r="K6418" s="10"/>
      <c r="L6418" s="10"/>
      <c r="M6418" s="10"/>
      <c r="N6418" s="10"/>
      <c r="O6418" s="10"/>
      <c r="P6418" s="10"/>
      <c r="Q6418" s="10"/>
      <c r="R6418" s="10"/>
      <c r="S6418" s="10"/>
      <c r="T6418" s="10"/>
      <c r="U6418" s="10"/>
      <c r="V6418" s="10"/>
      <c r="W6418" s="10"/>
      <c r="X6418" s="10"/>
      <c r="Y6418" s="10"/>
      <c r="Z6418" s="10"/>
      <c r="AA6418" s="13"/>
    </row>
    <row r="6419" spans="1:27">
      <c r="A6419" s="13"/>
      <c r="B6419" s="13"/>
      <c r="C6419" s="10"/>
      <c r="D6419" s="10"/>
      <c r="E6419" s="10"/>
      <c r="F6419" s="10"/>
      <c r="G6419" s="10"/>
      <c r="H6419" s="10"/>
      <c r="I6419" s="10"/>
      <c r="J6419" s="10"/>
      <c r="K6419" s="10"/>
      <c r="L6419" s="10"/>
      <c r="M6419" s="10"/>
      <c r="N6419" s="10"/>
      <c r="O6419" s="10"/>
      <c r="P6419" s="10"/>
      <c r="Q6419" s="10"/>
      <c r="R6419" s="10"/>
      <c r="S6419" s="10"/>
      <c r="T6419" s="10"/>
      <c r="U6419" s="10"/>
      <c r="V6419" s="10"/>
      <c r="W6419" s="10"/>
      <c r="X6419" s="10"/>
      <c r="Y6419" s="10"/>
      <c r="Z6419" s="10"/>
      <c r="AA6419" s="13"/>
    </row>
    <row r="6420" spans="1:27">
      <c r="A6420" s="13"/>
      <c r="B6420" s="13"/>
      <c r="C6420" s="10"/>
      <c r="D6420" s="10"/>
      <c r="E6420" s="10"/>
      <c r="F6420" s="10"/>
      <c r="G6420" s="10"/>
      <c r="H6420" s="10"/>
      <c r="I6420" s="10"/>
      <c r="J6420" s="10"/>
      <c r="K6420" s="10"/>
      <c r="L6420" s="10"/>
      <c r="M6420" s="10"/>
      <c r="N6420" s="10"/>
      <c r="O6420" s="10"/>
      <c r="P6420" s="10"/>
      <c r="Q6420" s="10"/>
      <c r="R6420" s="10"/>
      <c r="S6420" s="10"/>
      <c r="T6420" s="10"/>
      <c r="U6420" s="10"/>
      <c r="V6420" s="10"/>
      <c r="W6420" s="10"/>
      <c r="X6420" s="10"/>
      <c r="Y6420" s="10"/>
      <c r="Z6420" s="10"/>
      <c r="AA6420" s="13"/>
    </row>
    <row r="6421" spans="1:27">
      <c r="A6421" s="13"/>
      <c r="B6421" s="13"/>
      <c r="C6421" s="10"/>
      <c r="D6421" s="10"/>
      <c r="E6421" s="10"/>
      <c r="F6421" s="10"/>
      <c r="G6421" s="10"/>
      <c r="H6421" s="10"/>
      <c r="I6421" s="10"/>
      <c r="J6421" s="10"/>
      <c r="K6421" s="10"/>
      <c r="L6421" s="10"/>
      <c r="M6421" s="10"/>
      <c r="N6421" s="10"/>
      <c r="O6421" s="10"/>
      <c r="P6421" s="10"/>
      <c r="Q6421" s="10"/>
      <c r="R6421" s="10"/>
      <c r="S6421" s="10"/>
      <c r="T6421" s="10"/>
      <c r="U6421" s="10"/>
      <c r="V6421" s="10"/>
      <c r="W6421" s="10"/>
      <c r="X6421" s="10"/>
      <c r="Y6421" s="10"/>
      <c r="Z6421" s="10"/>
      <c r="AA6421" s="13"/>
    </row>
    <row r="6422" spans="1:27">
      <c r="A6422" s="13"/>
      <c r="B6422" s="13"/>
      <c r="C6422" s="10"/>
      <c r="D6422" s="10"/>
      <c r="E6422" s="10"/>
      <c r="F6422" s="10"/>
      <c r="G6422" s="10"/>
      <c r="H6422" s="10"/>
      <c r="I6422" s="10"/>
      <c r="J6422" s="10"/>
      <c r="K6422" s="10"/>
      <c r="L6422" s="10"/>
      <c r="M6422" s="10"/>
      <c r="N6422" s="10"/>
      <c r="O6422" s="10"/>
      <c r="P6422" s="10"/>
      <c r="Q6422" s="10"/>
      <c r="R6422" s="10"/>
      <c r="S6422" s="10"/>
      <c r="T6422" s="10"/>
      <c r="U6422" s="10"/>
      <c r="V6422" s="10"/>
      <c r="W6422" s="10"/>
      <c r="X6422" s="10"/>
      <c r="Y6422" s="10"/>
      <c r="Z6422" s="10"/>
      <c r="AA6422" s="13"/>
    </row>
    <row r="6423" spans="1:27">
      <c r="A6423" s="13"/>
      <c r="B6423" s="13"/>
      <c r="C6423" s="10"/>
      <c r="D6423" s="10"/>
      <c r="E6423" s="10"/>
      <c r="F6423" s="10"/>
      <c r="G6423" s="10"/>
      <c r="H6423" s="10"/>
      <c r="I6423" s="10"/>
      <c r="J6423" s="10"/>
      <c r="K6423" s="10"/>
      <c r="L6423" s="10"/>
      <c r="M6423" s="10"/>
      <c r="N6423" s="10"/>
      <c r="O6423" s="10"/>
      <c r="P6423" s="10"/>
      <c r="Q6423" s="10"/>
      <c r="R6423" s="10"/>
      <c r="S6423" s="10"/>
      <c r="T6423" s="10"/>
      <c r="U6423" s="10"/>
      <c r="V6423" s="10"/>
      <c r="W6423" s="10"/>
      <c r="X6423" s="10"/>
      <c r="Y6423" s="10"/>
      <c r="Z6423" s="10"/>
      <c r="AA6423" s="13"/>
    </row>
    <row r="6424" spans="1:27">
      <c r="A6424" s="13"/>
      <c r="B6424" s="13"/>
      <c r="C6424" s="10"/>
      <c r="D6424" s="10"/>
      <c r="E6424" s="10"/>
      <c r="F6424" s="10"/>
      <c r="G6424" s="10"/>
      <c r="H6424" s="10"/>
      <c r="I6424" s="10"/>
      <c r="J6424" s="10"/>
      <c r="K6424" s="10"/>
      <c r="L6424" s="10"/>
      <c r="M6424" s="10"/>
      <c r="N6424" s="10"/>
      <c r="O6424" s="10"/>
      <c r="P6424" s="10"/>
      <c r="Q6424" s="10"/>
      <c r="R6424" s="10"/>
      <c r="S6424" s="10"/>
      <c r="T6424" s="10"/>
      <c r="U6424" s="10"/>
      <c r="V6424" s="10"/>
      <c r="W6424" s="10"/>
      <c r="X6424" s="10"/>
      <c r="Y6424" s="10"/>
      <c r="Z6424" s="10"/>
      <c r="AA6424" s="13"/>
    </row>
    <row r="6425" spans="1:27">
      <c r="A6425" s="13"/>
      <c r="B6425" s="13"/>
      <c r="C6425" s="10"/>
      <c r="D6425" s="10"/>
      <c r="E6425" s="10"/>
      <c r="F6425" s="10"/>
      <c r="G6425" s="10"/>
      <c r="H6425" s="10"/>
      <c r="I6425" s="10"/>
      <c r="J6425" s="10"/>
      <c r="K6425" s="10"/>
      <c r="L6425" s="10"/>
      <c r="M6425" s="10"/>
      <c r="N6425" s="10"/>
      <c r="O6425" s="10"/>
      <c r="P6425" s="10"/>
      <c r="Q6425" s="10"/>
      <c r="R6425" s="10"/>
      <c r="S6425" s="10"/>
      <c r="T6425" s="10"/>
      <c r="U6425" s="10"/>
      <c r="V6425" s="10"/>
      <c r="W6425" s="10"/>
      <c r="X6425" s="10"/>
      <c r="Y6425" s="10"/>
      <c r="Z6425" s="10"/>
      <c r="AA6425" s="13"/>
    </row>
    <row r="6426" spans="1:27">
      <c r="A6426" s="13"/>
      <c r="B6426" s="13"/>
      <c r="C6426" s="10"/>
      <c r="D6426" s="10"/>
      <c r="E6426" s="10"/>
      <c r="F6426" s="10"/>
      <c r="G6426" s="10"/>
      <c r="H6426" s="10"/>
      <c r="I6426" s="10"/>
      <c r="J6426" s="10"/>
      <c r="K6426" s="10"/>
      <c r="L6426" s="10"/>
      <c r="M6426" s="10"/>
      <c r="N6426" s="10"/>
      <c r="O6426" s="10"/>
      <c r="P6426" s="10"/>
      <c r="Q6426" s="10"/>
      <c r="R6426" s="10"/>
      <c r="S6426" s="10"/>
      <c r="T6426" s="10"/>
      <c r="U6426" s="10"/>
      <c r="V6426" s="10"/>
      <c r="W6426" s="10"/>
      <c r="X6426" s="10"/>
      <c r="Y6426" s="10"/>
      <c r="Z6426" s="10"/>
      <c r="AA6426" s="13"/>
    </row>
    <row r="6427" spans="1:27">
      <c r="A6427" s="13"/>
      <c r="B6427" s="13"/>
      <c r="C6427" s="10"/>
      <c r="D6427" s="10"/>
      <c r="E6427" s="10"/>
      <c r="F6427" s="10"/>
      <c r="G6427" s="10"/>
      <c r="H6427" s="10"/>
      <c r="I6427" s="10"/>
      <c r="J6427" s="10"/>
      <c r="K6427" s="10"/>
      <c r="L6427" s="10"/>
      <c r="M6427" s="10"/>
      <c r="N6427" s="10"/>
      <c r="O6427" s="10"/>
      <c r="P6427" s="10"/>
      <c r="Q6427" s="10"/>
      <c r="R6427" s="10"/>
      <c r="S6427" s="10"/>
      <c r="T6427" s="10"/>
      <c r="U6427" s="10"/>
      <c r="V6427" s="10"/>
      <c r="W6427" s="10"/>
      <c r="X6427" s="10"/>
      <c r="Y6427" s="10"/>
      <c r="Z6427" s="10"/>
      <c r="AA6427" s="13"/>
    </row>
    <row r="6428" spans="1:27">
      <c r="A6428" s="13"/>
      <c r="B6428" s="13"/>
      <c r="C6428" s="10"/>
      <c r="D6428" s="10"/>
      <c r="E6428" s="10"/>
      <c r="F6428" s="10"/>
      <c r="G6428" s="10"/>
      <c r="H6428" s="10"/>
      <c r="I6428" s="10"/>
      <c r="J6428" s="10"/>
      <c r="K6428" s="10"/>
      <c r="L6428" s="10"/>
      <c r="M6428" s="10"/>
      <c r="N6428" s="10"/>
      <c r="O6428" s="10"/>
      <c r="P6428" s="10"/>
      <c r="Q6428" s="10"/>
      <c r="R6428" s="10"/>
      <c r="S6428" s="10"/>
      <c r="T6428" s="10"/>
      <c r="U6428" s="10"/>
      <c r="V6428" s="10"/>
      <c r="W6428" s="10"/>
      <c r="X6428" s="10"/>
      <c r="Y6428" s="10"/>
      <c r="Z6428" s="10"/>
      <c r="AA6428" s="13"/>
    </row>
    <row r="6429" spans="1:27">
      <c r="A6429" s="13"/>
      <c r="B6429" s="13"/>
      <c r="C6429" s="10"/>
      <c r="D6429" s="10"/>
      <c r="E6429" s="10"/>
      <c r="F6429" s="10"/>
      <c r="G6429" s="10"/>
      <c r="H6429" s="10"/>
      <c r="I6429" s="10"/>
      <c r="J6429" s="10"/>
      <c r="K6429" s="10"/>
      <c r="L6429" s="10"/>
      <c r="M6429" s="10"/>
      <c r="N6429" s="10"/>
      <c r="O6429" s="10"/>
      <c r="P6429" s="10"/>
      <c r="Q6429" s="10"/>
      <c r="R6429" s="10"/>
      <c r="S6429" s="10"/>
      <c r="T6429" s="10"/>
      <c r="U6429" s="10"/>
      <c r="V6429" s="10"/>
      <c r="W6429" s="10"/>
      <c r="X6429" s="10"/>
      <c r="Y6429" s="10"/>
      <c r="Z6429" s="10"/>
      <c r="AA6429" s="13"/>
    </row>
    <row r="6430" spans="1:27">
      <c r="A6430" s="13"/>
      <c r="B6430" s="13"/>
      <c r="C6430" s="10"/>
      <c r="D6430" s="10"/>
      <c r="E6430" s="10"/>
      <c r="F6430" s="10"/>
      <c r="G6430" s="10"/>
      <c r="H6430" s="10"/>
      <c r="I6430" s="10"/>
      <c r="J6430" s="10"/>
      <c r="K6430" s="10"/>
      <c r="L6430" s="10"/>
      <c r="M6430" s="10"/>
      <c r="N6430" s="10"/>
      <c r="O6430" s="10"/>
      <c r="P6430" s="10"/>
      <c r="Q6430" s="10"/>
      <c r="R6430" s="10"/>
      <c r="S6430" s="10"/>
      <c r="T6430" s="10"/>
      <c r="U6430" s="10"/>
      <c r="V6430" s="10"/>
      <c r="W6430" s="10"/>
      <c r="X6430" s="10"/>
      <c r="Y6430" s="10"/>
      <c r="Z6430" s="10"/>
      <c r="AA6430" s="13"/>
    </row>
    <row r="6431" spans="1:27">
      <c r="A6431" s="13"/>
      <c r="B6431" s="13"/>
      <c r="C6431" s="10"/>
      <c r="D6431" s="10"/>
      <c r="E6431" s="10"/>
      <c r="F6431" s="10"/>
      <c r="G6431" s="10"/>
      <c r="H6431" s="10"/>
      <c r="I6431" s="10"/>
      <c r="J6431" s="10"/>
      <c r="K6431" s="10"/>
      <c r="L6431" s="10"/>
      <c r="M6431" s="10"/>
      <c r="N6431" s="10"/>
      <c r="O6431" s="10"/>
      <c r="P6431" s="10"/>
      <c r="Q6431" s="10"/>
      <c r="R6431" s="10"/>
      <c r="S6431" s="10"/>
      <c r="T6431" s="10"/>
      <c r="U6431" s="10"/>
      <c r="V6431" s="10"/>
      <c r="W6431" s="10"/>
      <c r="X6431" s="10"/>
      <c r="Y6431" s="10"/>
      <c r="Z6431" s="10"/>
      <c r="AA6431" s="13"/>
    </row>
    <row r="6432" spans="1:27">
      <c r="A6432" s="13"/>
      <c r="B6432" s="13"/>
      <c r="C6432" s="10"/>
      <c r="D6432" s="10"/>
      <c r="E6432" s="10"/>
      <c r="F6432" s="10"/>
      <c r="G6432" s="10"/>
      <c r="H6432" s="10"/>
      <c r="I6432" s="10"/>
      <c r="J6432" s="10"/>
      <c r="K6432" s="10"/>
      <c r="L6432" s="10"/>
      <c r="M6432" s="10"/>
      <c r="N6432" s="10"/>
      <c r="O6432" s="10"/>
      <c r="P6432" s="10"/>
      <c r="Q6432" s="10"/>
      <c r="R6432" s="10"/>
      <c r="S6432" s="10"/>
      <c r="T6432" s="10"/>
      <c r="U6432" s="10"/>
      <c r="V6432" s="10"/>
      <c r="W6432" s="10"/>
      <c r="X6432" s="10"/>
      <c r="Y6432" s="10"/>
      <c r="Z6432" s="10"/>
      <c r="AA6432" s="13"/>
    </row>
    <row r="6433" spans="1:27">
      <c r="A6433" s="13"/>
      <c r="B6433" s="13"/>
      <c r="C6433" s="10"/>
      <c r="D6433" s="10"/>
      <c r="E6433" s="10"/>
      <c r="F6433" s="10"/>
      <c r="G6433" s="10"/>
      <c r="H6433" s="10"/>
      <c r="I6433" s="10"/>
      <c r="J6433" s="10"/>
      <c r="K6433" s="10"/>
      <c r="L6433" s="10"/>
      <c r="M6433" s="10"/>
      <c r="N6433" s="10"/>
      <c r="O6433" s="10"/>
      <c r="P6433" s="10"/>
      <c r="Q6433" s="10"/>
      <c r="R6433" s="10"/>
      <c r="S6433" s="10"/>
      <c r="T6433" s="10"/>
      <c r="U6433" s="10"/>
      <c r="V6433" s="10"/>
      <c r="W6433" s="10"/>
      <c r="X6433" s="10"/>
      <c r="Y6433" s="10"/>
      <c r="Z6433" s="10"/>
      <c r="AA6433" s="13"/>
    </row>
    <row r="6434" spans="1:27">
      <c r="A6434" s="13"/>
      <c r="B6434" s="13"/>
      <c r="C6434" s="10"/>
      <c r="D6434" s="10"/>
      <c r="E6434" s="10"/>
      <c r="F6434" s="10"/>
      <c r="G6434" s="10"/>
      <c r="H6434" s="10"/>
      <c r="I6434" s="10"/>
      <c r="J6434" s="10"/>
      <c r="K6434" s="10"/>
      <c r="L6434" s="10"/>
      <c r="M6434" s="10"/>
      <c r="N6434" s="10"/>
      <c r="O6434" s="10"/>
      <c r="P6434" s="10"/>
      <c r="Q6434" s="10"/>
      <c r="R6434" s="10"/>
      <c r="S6434" s="10"/>
      <c r="T6434" s="10"/>
      <c r="U6434" s="10"/>
      <c r="V6434" s="10"/>
      <c r="W6434" s="10"/>
      <c r="X6434" s="10"/>
      <c r="Y6434" s="10"/>
      <c r="Z6434" s="10"/>
      <c r="AA6434" s="13"/>
    </row>
    <row r="6435" spans="1:27">
      <c r="A6435" s="13"/>
      <c r="B6435" s="13"/>
      <c r="C6435" s="10"/>
      <c r="D6435" s="10"/>
      <c r="E6435" s="10"/>
      <c r="F6435" s="10"/>
      <c r="G6435" s="10"/>
      <c r="H6435" s="10"/>
      <c r="I6435" s="10"/>
      <c r="J6435" s="10"/>
      <c r="K6435" s="10"/>
      <c r="L6435" s="10"/>
      <c r="M6435" s="10"/>
      <c r="N6435" s="10"/>
      <c r="O6435" s="10"/>
      <c r="P6435" s="10"/>
      <c r="Q6435" s="10"/>
      <c r="R6435" s="10"/>
      <c r="S6435" s="10"/>
      <c r="T6435" s="10"/>
      <c r="U6435" s="10"/>
      <c r="V6435" s="10"/>
      <c r="W6435" s="10"/>
      <c r="X6435" s="10"/>
      <c r="Y6435" s="10"/>
      <c r="Z6435" s="10"/>
      <c r="AA6435" s="13"/>
    </row>
    <row r="6436" spans="1:27">
      <c r="A6436" s="13"/>
      <c r="B6436" s="13"/>
      <c r="C6436" s="10"/>
      <c r="D6436" s="10"/>
      <c r="E6436" s="10"/>
      <c r="F6436" s="10"/>
      <c r="G6436" s="10"/>
      <c r="H6436" s="10"/>
      <c r="I6436" s="10"/>
      <c r="J6436" s="10"/>
      <c r="K6436" s="10"/>
      <c r="L6436" s="10"/>
      <c r="M6436" s="10"/>
      <c r="N6436" s="10"/>
      <c r="O6436" s="10"/>
      <c r="P6436" s="10"/>
      <c r="Q6436" s="10"/>
      <c r="R6436" s="10"/>
      <c r="S6436" s="10"/>
      <c r="T6436" s="10"/>
      <c r="U6436" s="10"/>
      <c r="V6436" s="10"/>
      <c r="W6436" s="10"/>
      <c r="X6436" s="10"/>
      <c r="Y6436" s="10"/>
      <c r="Z6436" s="10"/>
      <c r="AA6436" s="13"/>
    </row>
    <row r="6437" spans="1:27">
      <c r="A6437" s="13"/>
      <c r="B6437" s="13"/>
      <c r="C6437" s="10"/>
      <c r="D6437" s="10"/>
      <c r="E6437" s="10"/>
      <c r="F6437" s="10"/>
      <c r="G6437" s="10"/>
      <c r="H6437" s="10"/>
      <c r="I6437" s="10"/>
      <c r="J6437" s="10"/>
      <c r="K6437" s="10"/>
      <c r="L6437" s="10"/>
      <c r="M6437" s="10"/>
      <c r="N6437" s="10"/>
      <c r="O6437" s="10"/>
      <c r="P6437" s="10"/>
      <c r="Q6437" s="10"/>
      <c r="R6437" s="10"/>
      <c r="S6437" s="10"/>
      <c r="T6437" s="10"/>
      <c r="U6437" s="10"/>
      <c r="V6437" s="10"/>
      <c r="W6437" s="10"/>
      <c r="X6437" s="10"/>
      <c r="Y6437" s="10"/>
      <c r="Z6437" s="10"/>
      <c r="AA6437" s="13"/>
    </row>
    <row r="6438" spans="1:27">
      <c r="A6438" s="13"/>
      <c r="B6438" s="13"/>
      <c r="C6438" s="10"/>
      <c r="D6438" s="10"/>
      <c r="E6438" s="10"/>
      <c r="F6438" s="10"/>
      <c r="G6438" s="10"/>
      <c r="H6438" s="10"/>
      <c r="I6438" s="10"/>
      <c r="J6438" s="10"/>
      <c r="K6438" s="10"/>
      <c r="L6438" s="10"/>
      <c r="M6438" s="10"/>
      <c r="N6438" s="10"/>
      <c r="O6438" s="10"/>
      <c r="P6438" s="10"/>
      <c r="Q6438" s="10"/>
      <c r="R6438" s="10"/>
      <c r="S6438" s="10"/>
      <c r="T6438" s="10"/>
      <c r="U6438" s="10"/>
      <c r="V6438" s="10"/>
      <c r="W6438" s="10"/>
      <c r="X6438" s="10"/>
      <c r="Y6438" s="10"/>
      <c r="Z6438" s="10"/>
      <c r="AA6438" s="13"/>
    </row>
    <row r="6439" spans="1:27">
      <c r="A6439" s="13"/>
      <c r="B6439" s="13"/>
      <c r="C6439" s="10"/>
      <c r="D6439" s="10"/>
      <c r="E6439" s="10"/>
      <c r="F6439" s="10"/>
      <c r="G6439" s="10"/>
      <c r="H6439" s="10"/>
      <c r="I6439" s="10"/>
      <c r="J6439" s="10"/>
      <c r="K6439" s="10"/>
      <c r="L6439" s="10"/>
      <c r="M6439" s="10"/>
      <c r="N6439" s="10"/>
      <c r="O6439" s="10"/>
      <c r="P6439" s="10"/>
      <c r="Q6439" s="10"/>
      <c r="R6439" s="10"/>
      <c r="S6439" s="10"/>
      <c r="T6439" s="10"/>
      <c r="U6439" s="10"/>
      <c r="V6439" s="10"/>
      <c r="W6439" s="10"/>
      <c r="X6439" s="10"/>
      <c r="Y6439" s="10"/>
      <c r="Z6439" s="10"/>
      <c r="AA6439" s="13"/>
    </row>
    <row r="6440" spans="1:27">
      <c r="A6440" s="13"/>
      <c r="B6440" s="13"/>
      <c r="C6440" s="10"/>
      <c r="D6440" s="10"/>
      <c r="E6440" s="10"/>
      <c r="F6440" s="10"/>
      <c r="G6440" s="10"/>
      <c r="H6440" s="10"/>
      <c r="I6440" s="10"/>
      <c r="J6440" s="10"/>
      <c r="K6440" s="10"/>
      <c r="L6440" s="10"/>
      <c r="M6440" s="10"/>
      <c r="N6440" s="10"/>
      <c r="O6440" s="10"/>
      <c r="P6440" s="10"/>
      <c r="Q6440" s="10"/>
      <c r="R6440" s="10"/>
      <c r="S6440" s="10"/>
      <c r="T6440" s="10"/>
      <c r="U6440" s="10"/>
      <c r="V6440" s="10"/>
      <c r="W6440" s="10"/>
      <c r="X6440" s="10"/>
      <c r="Y6440" s="10"/>
      <c r="Z6440" s="10"/>
      <c r="AA6440" s="13"/>
    </row>
    <row r="6441" spans="1:27">
      <c r="A6441" s="13"/>
      <c r="B6441" s="13"/>
      <c r="C6441" s="10"/>
      <c r="D6441" s="10"/>
      <c r="E6441" s="10"/>
      <c r="F6441" s="10"/>
      <c r="G6441" s="10"/>
      <c r="H6441" s="10"/>
      <c r="I6441" s="10"/>
      <c r="J6441" s="10"/>
      <c r="K6441" s="10"/>
      <c r="L6441" s="10"/>
      <c r="M6441" s="10"/>
      <c r="N6441" s="10"/>
      <c r="O6441" s="10"/>
      <c r="P6441" s="10"/>
      <c r="Q6441" s="10"/>
      <c r="R6441" s="10"/>
      <c r="S6441" s="10"/>
      <c r="T6441" s="10"/>
      <c r="U6441" s="10"/>
      <c r="V6441" s="10"/>
      <c r="W6441" s="10"/>
      <c r="X6441" s="10"/>
      <c r="Y6441" s="10"/>
      <c r="Z6441" s="10"/>
      <c r="AA6441" s="13"/>
    </row>
    <row r="6442" spans="1:27">
      <c r="A6442" s="13"/>
      <c r="B6442" s="13"/>
      <c r="C6442" s="10"/>
      <c r="D6442" s="10"/>
      <c r="E6442" s="10"/>
      <c r="F6442" s="10"/>
      <c r="G6442" s="10"/>
      <c r="H6442" s="10"/>
      <c r="I6442" s="10"/>
      <c r="J6442" s="10"/>
      <c r="K6442" s="10"/>
      <c r="L6442" s="10"/>
      <c r="M6442" s="10"/>
      <c r="N6442" s="10"/>
      <c r="O6442" s="10"/>
      <c r="P6442" s="10"/>
      <c r="Q6442" s="10"/>
      <c r="R6442" s="10"/>
      <c r="S6442" s="10"/>
      <c r="T6442" s="10"/>
      <c r="U6442" s="10"/>
      <c r="V6442" s="10"/>
      <c r="W6442" s="10"/>
      <c r="X6442" s="10"/>
      <c r="Y6442" s="10"/>
      <c r="Z6442" s="10"/>
      <c r="AA6442" s="13"/>
    </row>
    <row r="6443" spans="1:27">
      <c r="A6443" s="13"/>
      <c r="B6443" s="13"/>
      <c r="C6443" s="10"/>
      <c r="D6443" s="10"/>
      <c r="E6443" s="10"/>
      <c r="F6443" s="10"/>
      <c r="G6443" s="10"/>
      <c r="H6443" s="10"/>
      <c r="I6443" s="10"/>
      <c r="J6443" s="10"/>
      <c r="K6443" s="10"/>
      <c r="L6443" s="10"/>
      <c r="M6443" s="10"/>
      <c r="N6443" s="10"/>
      <c r="O6443" s="10"/>
      <c r="P6443" s="10"/>
      <c r="Q6443" s="10"/>
      <c r="R6443" s="10"/>
      <c r="S6443" s="10"/>
      <c r="T6443" s="10"/>
      <c r="U6443" s="10"/>
      <c r="V6443" s="10"/>
      <c r="W6443" s="10"/>
      <c r="X6443" s="10"/>
      <c r="Y6443" s="10"/>
      <c r="Z6443" s="10"/>
      <c r="AA6443" s="13"/>
    </row>
    <row r="6444" spans="1:27">
      <c r="A6444" s="13"/>
      <c r="B6444" s="13"/>
      <c r="C6444" s="10"/>
      <c r="D6444" s="10"/>
      <c r="E6444" s="10"/>
      <c r="F6444" s="10"/>
      <c r="G6444" s="10"/>
      <c r="H6444" s="10"/>
      <c r="I6444" s="10"/>
      <c r="J6444" s="10"/>
      <c r="K6444" s="10"/>
      <c r="L6444" s="10"/>
      <c r="M6444" s="10"/>
      <c r="N6444" s="10"/>
      <c r="O6444" s="10"/>
      <c r="P6444" s="10"/>
      <c r="Q6444" s="10"/>
      <c r="R6444" s="10"/>
      <c r="S6444" s="10"/>
      <c r="T6444" s="10"/>
      <c r="U6444" s="10"/>
      <c r="V6444" s="10"/>
      <c r="W6444" s="10"/>
      <c r="X6444" s="10"/>
      <c r="Y6444" s="10"/>
      <c r="Z6444" s="10"/>
      <c r="AA6444" s="13"/>
    </row>
    <row r="6445" spans="1:27">
      <c r="A6445" s="13"/>
      <c r="B6445" s="13"/>
      <c r="C6445" s="10"/>
      <c r="D6445" s="10"/>
      <c r="E6445" s="10"/>
      <c r="F6445" s="10"/>
      <c r="G6445" s="10"/>
      <c r="H6445" s="10"/>
      <c r="I6445" s="10"/>
      <c r="J6445" s="10"/>
      <c r="K6445" s="10"/>
      <c r="L6445" s="10"/>
      <c r="M6445" s="10"/>
      <c r="N6445" s="10"/>
      <c r="O6445" s="10"/>
      <c r="P6445" s="10"/>
      <c r="Q6445" s="10"/>
      <c r="R6445" s="10"/>
      <c r="S6445" s="10"/>
      <c r="T6445" s="10"/>
      <c r="U6445" s="10"/>
      <c r="V6445" s="10"/>
      <c r="W6445" s="10"/>
      <c r="X6445" s="10"/>
      <c r="Y6445" s="10"/>
      <c r="Z6445" s="10"/>
      <c r="AA6445" s="13"/>
    </row>
    <row r="6446" spans="1:27">
      <c r="A6446" s="13"/>
      <c r="B6446" s="13"/>
      <c r="C6446" s="10"/>
      <c r="D6446" s="10"/>
      <c r="E6446" s="10"/>
      <c r="F6446" s="10"/>
      <c r="G6446" s="10"/>
      <c r="H6446" s="10"/>
      <c r="I6446" s="10"/>
      <c r="J6446" s="10"/>
      <c r="K6446" s="10"/>
      <c r="L6446" s="10"/>
      <c r="M6446" s="10"/>
      <c r="N6446" s="10"/>
      <c r="O6446" s="10"/>
      <c r="P6446" s="10"/>
      <c r="Q6446" s="10"/>
      <c r="R6446" s="10"/>
      <c r="S6446" s="10"/>
      <c r="T6446" s="10"/>
      <c r="U6446" s="10"/>
      <c r="V6446" s="10"/>
      <c r="W6446" s="10"/>
      <c r="X6446" s="10"/>
      <c r="Y6446" s="10"/>
      <c r="Z6446" s="10"/>
      <c r="AA6446" s="13"/>
    </row>
    <row r="6447" spans="1:27">
      <c r="A6447" s="13"/>
      <c r="B6447" s="13"/>
      <c r="C6447" s="10"/>
      <c r="D6447" s="10"/>
      <c r="E6447" s="10"/>
      <c r="F6447" s="10"/>
      <c r="G6447" s="10"/>
      <c r="H6447" s="10"/>
      <c r="I6447" s="10"/>
      <c r="J6447" s="10"/>
      <c r="K6447" s="10"/>
      <c r="L6447" s="10"/>
      <c r="M6447" s="10"/>
      <c r="N6447" s="10"/>
      <c r="O6447" s="10"/>
      <c r="P6447" s="10"/>
      <c r="Q6447" s="10"/>
      <c r="R6447" s="10"/>
      <c r="S6447" s="10"/>
      <c r="T6447" s="10"/>
      <c r="U6447" s="10"/>
      <c r="V6447" s="10"/>
      <c r="W6447" s="10"/>
      <c r="X6447" s="10"/>
      <c r="Y6447" s="10"/>
      <c r="Z6447" s="10"/>
      <c r="AA6447" s="13"/>
    </row>
    <row r="6448" spans="1:27">
      <c r="A6448" s="13"/>
      <c r="B6448" s="13"/>
      <c r="C6448" s="10"/>
      <c r="D6448" s="10"/>
      <c r="E6448" s="10"/>
      <c r="F6448" s="10"/>
      <c r="G6448" s="10"/>
      <c r="H6448" s="10"/>
      <c r="I6448" s="10"/>
      <c r="J6448" s="10"/>
      <c r="K6448" s="10"/>
      <c r="L6448" s="10"/>
      <c r="M6448" s="10"/>
      <c r="N6448" s="10"/>
      <c r="O6448" s="10"/>
      <c r="P6448" s="10"/>
      <c r="Q6448" s="10"/>
      <c r="R6448" s="10"/>
      <c r="S6448" s="10"/>
      <c r="T6448" s="10"/>
      <c r="U6448" s="10"/>
      <c r="V6448" s="10"/>
      <c r="W6448" s="10"/>
      <c r="X6448" s="10"/>
      <c r="Y6448" s="10"/>
      <c r="Z6448" s="10"/>
      <c r="AA6448" s="13"/>
    </row>
    <row r="6449" spans="1:27">
      <c r="A6449" s="13"/>
      <c r="B6449" s="13"/>
      <c r="C6449" s="10"/>
      <c r="D6449" s="10"/>
      <c r="E6449" s="10"/>
      <c r="F6449" s="10"/>
      <c r="G6449" s="10"/>
      <c r="H6449" s="10"/>
      <c r="I6449" s="10"/>
      <c r="J6449" s="10"/>
      <c r="K6449" s="10"/>
      <c r="L6449" s="10"/>
      <c r="M6449" s="10"/>
      <c r="N6449" s="10"/>
      <c r="O6449" s="10"/>
      <c r="P6449" s="10"/>
      <c r="Q6449" s="10"/>
      <c r="R6449" s="10"/>
      <c r="S6449" s="10"/>
      <c r="T6449" s="10"/>
      <c r="U6449" s="10"/>
      <c r="V6449" s="10"/>
      <c r="W6449" s="10"/>
      <c r="X6449" s="10"/>
      <c r="Y6449" s="10"/>
      <c r="Z6449" s="10"/>
      <c r="AA6449" s="13"/>
    </row>
    <row r="6450" spans="1:27">
      <c r="A6450" s="13"/>
      <c r="B6450" s="13"/>
      <c r="C6450" s="10"/>
      <c r="D6450" s="10"/>
      <c r="E6450" s="10"/>
      <c r="F6450" s="10"/>
      <c r="G6450" s="10"/>
      <c r="H6450" s="10"/>
      <c r="I6450" s="10"/>
      <c r="J6450" s="10"/>
      <c r="K6450" s="10"/>
      <c r="L6450" s="10"/>
      <c r="M6450" s="10"/>
      <c r="N6450" s="10"/>
      <c r="O6450" s="10"/>
      <c r="P6450" s="10"/>
      <c r="Q6450" s="10"/>
      <c r="R6450" s="10"/>
      <c r="S6450" s="10"/>
      <c r="T6450" s="10"/>
      <c r="U6450" s="10"/>
      <c r="V6450" s="10"/>
      <c r="W6450" s="10"/>
      <c r="X6450" s="10"/>
      <c r="Y6450" s="10"/>
      <c r="Z6450" s="10"/>
      <c r="AA6450" s="13"/>
    </row>
    <row r="6451" spans="1:27">
      <c r="A6451" s="13"/>
      <c r="B6451" s="13"/>
      <c r="C6451" s="10"/>
      <c r="D6451" s="10"/>
      <c r="E6451" s="10"/>
      <c r="F6451" s="10"/>
      <c r="G6451" s="10"/>
      <c r="H6451" s="10"/>
      <c r="I6451" s="10"/>
      <c r="J6451" s="10"/>
      <c r="K6451" s="10"/>
      <c r="L6451" s="10"/>
      <c r="M6451" s="10"/>
      <c r="N6451" s="10"/>
      <c r="O6451" s="10"/>
      <c r="P6451" s="10"/>
      <c r="Q6451" s="10"/>
      <c r="R6451" s="10"/>
      <c r="S6451" s="10"/>
      <c r="T6451" s="10"/>
      <c r="U6451" s="10"/>
      <c r="V6451" s="10"/>
      <c r="W6451" s="10"/>
      <c r="X6451" s="10"/>
      <c r="Y6451" s="10"/>
      <c r="Z6451" s="10"/>
      <c r="AA6451" s="13"/>
    </row>
    <row r="6452" spans="1:27">
      <c r="A6452" s="13"/>
      <c r="B6452" s="13"/>
      <c r="C6452" s="10"/>
      <c r="D6452" s="10"/>
      <c r="E6452" s="10"/>
      <c r="F6452" s="10"/>
      <c r="G6452" s="10"/>
      <c r="H6452" s="10"/>
      <c r="I6452" s="10"/>
      <c r="J6452" s="10"/>
      <c r="K6452" s="10"/>
      <c r="L6452" s="10"/>
      <c r="M6452" s="10"/>
      <c r="N6452" s="10"/>
      <c r="O6452" s="10"/>
      <c r="P6452" s="10"/>
      <c r="Q6452" s="10"/>
      <c r="R6452" s="10"/>
      <c r="S6452" s="10"/>
      <c r="T6452" s="10"/>
      <c r="U6452" s="10"/>
      <c r="V6452" s="10"/>
      <c r="W6452" s="10"/>
      <c r="X6452" s="10"/>
      <c r="Y6452" s="10"/>
      <c r="Z6452" s="10"/>
      <c r="AA6452" s="13"/>
    </row>
    <row r="6453" spans="1:27">
      <c r="A6453" s="13"/>
      <c r="B6453" s="13"/>
      <c r="C6453" s="10"/>
      <c r="D6453" s="10"/>
      <c r="E6453" s="10"/>
      <c r="F6453" s="10"/>
      <c r="G6453" s="10"/>
      <c r="H6453" s="10"/>
      <c r="I6453" s="10"/>
      <c r="J6453" s="10"/>
      <c r="K6453" s="10"/>
      <c r="L6453" s="10"/>
      <c r="M6453" s="10"/>
      <c r="N6453" s="10"/>
      <c r="O6453" s="10"/>
      <c r="P6453" s="10"/>
      <c r="Q6453" s="10"/>
      <c r="R6453" s="10"/>
      <c r="S6453" s="10"/>
      <c r="T6453" s="10"/>
      <c r="U6453" s="10"/>
      <c r="V6453" s="10"/>
      <c r="W6453" s="10"/>
      <c r="X6453" s="10"/>
      <c r="Y6453" s="10"/>
      <c r="Z6453" s="10"/>
      <c r="AA6453" s="13"/>
    </row>
    <row r="6454" spans="1:27">
      <c r="A6454" s="13"/>
      <c r="B6454" s="13"/>
      <c r="C6454" s="10"/>
      <c r="D6454" s="10"/>
      <c r="E6454" s="10"/>
      <c r="F6454" s="10"/>
      <c r="G6454" s="10"/>
      <c r="H6454" s="10"/>
      <c r="I6454" s="10"/>
      <c r="J6454" s="10"/>
      <c r="K6454" s="10"/>
      <c r="L6454" s="10"/>
      <c r="M6454" s="10"/>
      <c r="N6454" s="10"/>
      <c r="O6454" s="10"/>
      <c r="P6454" s="10"/>
      <c r="Q6454" s="10"/>
      <c r="R6454" s="10"/>
      <c r="S6454" s="10"/>
      <c r="T6454" s="10"/>
      <c r="U6454" s="10"/>
      <c r="V6454" s="10"/>
      <c r="W6454" s="10"/>
      <c r="X6454" s="10"/>
      <c r="Y6454" s="10"/>
      <c r="Z6454" s="10"/>
      <c r="AA6454" s="13"/>
    </row>
    <row r="6455" spans="1:27">
      <c r="A6455" s="13"/>
      <c r="B6455" s="13"/>
      <c r="C6455" s="10"/>
      <c r="D6455" s="10"/>
      <c r="E6455" s="10"/>
      <c r="F6455" s="10"/>
      <c r="G6455" s="10"/>
      <c r="H6455" s="10"/>
      <c r="I6455" s="10"/>
      <c r="J6455" s="10"/>
      <c r="K6455" s="10"/>
      <c r="L6455" s="10"/>
      <c r="M6455" s="10"/>
      <c r="N6455" s="10"/>
      <c r="O6455" s="10"/>
      <c r="P6455" s="10"/>
      <c r="Q6455" s="10"/>
      <c r="R6455" s="10"/>
      <c r="S6455" s="10"/>
      <c r="T6455" s="10"/>
      <c r="U6455" s="10"/>
      <c r="V6455" s="10"/>
      <c r="W6455" s="10"/>
      <c r="X6455" s="10"/>
      <c r="Y6455" s="10"/>
      <c r="Z6455" s="10"/>
      <c r="AA6455" s="13"/>
    </row>
    <row r="6456" spans="1:27">
      <c r="A6456" s="13"/>
      <c r="B6456" s="13"/>
      <c r="C6456" s="10"/>
      <c r="D6456" s="10"/>
      <c r="E6456" s="10"/>
      <c r="F6456" s="10"/>
      <c r="G6456" s="10"/>
      <c r="H6456" s="10"/>
      <c r="I6456" s="10"/>
      <c r="J6456" s="10"/>
      <c r="K6456" s="10"/>
      <c r="L6456" s="10"/>
      <c r="M6456" s="10"/>
      <c r="N6456" s="10"/>
      <c r="O6456" s="10"/>
      <c r="P6456" s="10"/>
      <c r="Q6456" s="10"/>
      <c r="R6456" s="10"/>
      <c r="S6456" s="10"/>
      <c r="T6456" s="10"/>
      <c r="U6456" s="10"/>
      <c r="V6456" s="10"/>
      <c r="W6456" s="10"/>
      <c r="X6456" s="10"/>
      <c r="Y6456" s="10"/>
      <c r="Z6456" s="10"/>
      <c r="AA6456" s="13"/>
    </row>
    <row r="6457" spans="1:27">
      <c r="A6457" s="13"/>
      <c r="B6457" s="13"/>
      <c r="C6457" s="10"/>
      <c r="D6457" s="10"/>
      <c r="E6457" s="10"/>
      <c r="F6457" s="10"/>
      <c r="G6457" s="10"/>
      <c r="H6457" s="10"/>
      <c r="I6457" s="10"/>
      <c r="J6457" s="10"/>
      <c r="K6457" s="10"/>
      <c r="L6457" s="10"/>
      <c r="M6457" s="10"/>
      <c r="N6457" s="10"/>
      <c r="O6457" s="10"/>
      <c r="P6457" s="10"/>
      <c r="Q6457" s="10"/>
      <c r="R6457" s="10"/>
      <c r="S6457" s="10"/>
      <c r="T6457" s="10"/>
      <c r="U6457" s="10"/>
      <c r="V6457" s="10"/>
      <c r="W6457" s="10"/>
      <c r="X6457" s="10"/>
      <c r="Y6457" s="10"/>
      <c r="Z6457" s="10"/>
      <c r="AA6457" s="13"/>
    </row>
    <row r="6458" spans="1:27">
      <c r="A6458" s="13"/>
      <c r="B6458" s="13"/>
      <c r="C6458" s="10"/>
      <c r="D6458" s="10"/>
      <c r="E6458" s="10"/>
      <c r="F6458" s="10"/>
      <c r="G6458" s="10"/>
      <c r="H6458" s="10"/>
      <c r="I6458" s="10"/>
      <c r="J6458" s="10"/>
      <c r="K6458" s="10"/>
      <c r="L6458" s="10"/>
      <c r="M6458" s="10"/>
      <c r="N6458" s="10"/>
      <c r="O6458" s="10"/>
      <c r="P6458" s="10"/>
      <c r="Q6458" s="10"/>
      <c r="R6458" s="10"/>
      <c r="S6458" s="10"/>
      <c r="T6458" s="10"/>
      <c r="U6458" s="10"/>
      <c r="V6458" s="10"/>
      <c r="W6458" s="10"/>
      <c r="X6458" s="10"/>
      <c r="Y6458" s="10"/>
      <c r="Z6458" s="10"/>
      <c r="AA6458" s="13"/>
    </row>
    <row r="6459" spans="1:27">
      <c r="A6459" s="13"/>
      <c r="B6459" s="13"/>
      <c r="C6459" s="10"/>
      <c r="D6459" s="10"/>
      <c r="E6459" s="10"/>
      <c r="F6459" s="10"/>
      <c r="G6459" s="10"/>
      <c r="H6459" s="10"/>
      <c r="I6459" s="10"/>
      <c r="J6459" s="10"/>
      <c r="K6459" s="10"/>
      <c r="L6459" s="10"/>
      <c r="M6459" s="10"/>
      <c r="N6459" s="10"/>
      <c r="O6459" s="10"/>
      <c r="P6459" s="10"/>
      <c r="Q6459" s="10"/>
      <c r="R6459" s="10"/>
      <c r="S6459" s="10"/>
      <c r="T6459" s="10"/>
      <c r="U6459" s="10"/>
      <c r="V6459" s="10"/>
      <c r="W6459" s="10"/>
      <c r="X6459" s="10"/>
      <c r="Y6459" s="10"/>
      <c r="Z6459" s="10"/>
      <c r="AA6459" s="13"/>
    </row>
    <row r="6460" spans="1:27">
      <c r="A6460" s="13"/>
      <c r="B6460" s="13"/>
      <c r="C6460" s="10"/>
      <c r="D6460" s="10"/>
      <c r="E6460" s="10"/>
      <c r="F6460" s="10"/>
      <c r="G6460" s="10"/>
      <c r="H6460" s="10"/>
      <c r="I6460" s="10"/>
      <c r="J6460" s="10"/>
      <c r="K6460" s="10"/>
      <c r="L6460" s="10"/>
      <c r="M6460" s="10"/>
      <c r="N6460" s="10"/>
      <c r="O6460" s="10"/>
      <c r="P6460" s="10"/>
      <c r="Q6460" s="10"/>
      <c r="R6460" s="10"/>
      <c r="S6460" s="10"/>
      <c r="T6460" s="10"/>
      <c r="U6460" s="10"/>
      <c r="V6460" s="10"/>
      <c r="W6460" s="10"/>
      <c r="X6460" s="10"/>
      <c r="Y6460" s="10"/>
      <c r="Z6460" s="10"/>
      <c r="AA6460" s="13"/>
    </row>
    <row r="6461" spans="1:27">
      <c r="A6461" s="13"/>
      <c r="B6461" s="13"/>
      <c r="C6461" s="10"/>
      <c r="D6461" s="10"/>
      <c r="E6461" s="10"/>
      <c r="F6461" s="10"/>
      <c r="G6461" s="10"/>
      <c r="H6461" s="10"/>
      <c r="I6461" s="10"/>
      <c r="J6461" s="10"/>
      <c r="K6461" s="10"/>
      <c r="L6461" s="10"/>
      <c r="M6461" s="10"/>
      <c r="N6461" s="10"/>
      <c r="O6461" s="10"/>
      <c r="P6461" s="10"/>
      <c r="Q6461" s="10"/>
      <c r="R6461" s="10"/>
      <c r="S6461" s="10"/>
      <c r="T6461" s="10"/>
      <c r="U6461" s="10"/>
      <c r="V6461" s="10"/>
      <c r="W6461" s="10"/>
      <c r="X6461" s="10"/>
      <c r="Y6461" s="10"/>
      <c r="Z6461" s="10"/>
      <c r="AA6461" s="13"/>
    </row>
    <row r="6462" spans="1:27">
      <c r="A6462" s="13"/>
      <c r="B6462" s="13"/>
      <c r="C6462" s="10"/>
      <c r="D6462" s="10"/>
      <c r="E6462" s="10"/>
      <c r="F6462" s="10"/>
      <c r="G6462" s="10"/>
      <c r="H6462" s="10"/>
      <c r="I6462" s="10"/>
      <c r="J6462" s="10"/>
      <c r="K6462" s="10"/>
      <c r="L6462" s="10"/>
      <c r="M6462" s="10"/>
      <c r="N6462" s="10"/>
      <c r="O6462" s="10"/>
      <c r="P6462" s="10"/>
      <c r="Q6462" s="10"/>
      <c r="R6462" s="10"/>
      <c r="S6462" s="10"/>
      <c r="T6462" s="10"/>
      <c r="U6462" s="10"/>
      <c r="V6462" s="10"/>
      <c r="W6462" s="10"/>
      <c r="X6462" s="10"/>
      <c r="Y6462" s="10"/>
      <c r="Z6462" s="10"/>
      <c r="AA6462" s="13"/>
    </row>
    <row r="6463" spans="1:27">
      <c r="A6463" s="13"/>
      <c r="B6463" s="13"/>
      <c r="C6463" s="10"/>
      <c r="D6463" s="10"/>
      <c r="E6463" s="10"/>
      <c r="F6463" s="10"/>
      <c r="G6463" s="10"/>
      <c r="H6463" s="10"/>
      <c r="I6463" s="10"/>
      <c r="J6463" s="10"/>
      <c r="K6463" s="10"/>
      <c r="L6463" s="10"/>
      <c r="M6463" s="10"/>
      <c r="N6463" s="10"/>
      <c r="O6463" s="10"/>
      <c r="P6463" s="10"/>
      <c r="Q6463" s="10"/>
      <c r="R6463" s="10"/>
      <c r="S6463" s="10"/>
      <c r="T6463" s="10"/>
      <c r="U6463" s="10"/>
      <c r="V6463" s="10"/>
      <c r="W6463" s="10"/>
      <c r="X6463" s="10"/>
      <c r="Y6463" s="10"/>
      <c r="Z6463" s="10"/>
      <c r="AA6463" s="13"/>
    </row>
    <row r="6464" spans="1:27">
      <c r="A6464" s="13"/>
      <c r="B6464" s="13"/>
      <c r="C6464" s="10"/>
      <c r="D6464" s="10"/>
      <c r="E6464" s="10"/>
      <c r="F6464" s="10"/>
      <c r="G6464" s="10"/>
      <c r="H6464" s="10"/>
      <c r="I6464" s="10"/>
      <c r="J6464" s="10"/>
      <c r="K6464" s="10"/>
      <c r="L6464" s="10"/>
      <c r="M6464" s="10"/>
      <c r="N6464" s="10"/>
      <c r="O6464" s="10"/>
      <c r="P6464" s="10"/>
      <c r="Q6464" s="10"/>
      <c r="R6464" s="10"/>
      <c r="S6464" s="10"/>
      <c r="T6464" s="10"/>
      <c r="U6464" s="10"/>
      <c r="V6464" s="10"/>
      <c r="W6464" s="10"/>
      <c r="X6464" s="10"/>
      <c r="Y6464" s="10"/>
      <c r="Z6464" s="10"/>
      <c r="AA6464" s="13"/>
    </row>
    <row r="6465" spans="1:27">
      <c r="A6465" s="13"/>
      <c r="B6465" s="13"/>
      <c r="C6465" s="10"/>
      <c r="D6465" s="10"/>
      <c r="E6465" s="10"/>
      <c r="F6465" s="10"/>
      <c r="G6465" s="10"/>
      <c r="H6465" s="10"/>
      <c r="I6465" s="10"/>
      <c r="J6465" s="10"/>
      <c r="K6465" s="10"/>
      <c r="L6465" s="10"/>
      <c r="M6465" s="10"/>
      <c r="N6465" s="10"/>
      <c r="O6465" s="10"/>
      <c r="P6465" s="10"/>
      <c r="Q6465" s="10"/>
      <c r="R6465" s="10"/>
      <c r="S6465" s="10"/>
      <c r="T6465" s="10"/>
      <c r="U6465" s="10"/>
      <c r="V6465" s="10"/>
      <c r="W6465" s="10"/>
      <c r="X6465" s="10"/>
      <c r="Y6465" s="10"/>
      <c r="Z6465" s="10"/>
      <c r="AA6465" s="13"/>
    </row>
    <row r="6466" spans="1:27">
      <c r="A6466" s="13"/>
      <c r="B6466" s="13"/>
      <c r="C6466" s="10"/>
      <c r="D6466" s="10"/>
      <c r="E6466" s="10"/>
      <c r="F6466" s="10"/>
      <c r="G6466" s="10"/>
      <c r="H6466" s="10"/>
      <c r="I6466" s="10"/>
      <c r="J6466" s="10"/>
      <c r="K6466" s="10"/>
      <c r="L6466" s="10"/>
      <c r="M6466" s="10"/>
      <c r="N6466" s="10"/>
      <c r="O6466" s="10"/>
      <c r="P6466" s="10"/>
      <c r="Q6466" s="10"/>
      <c r="R6466" s="10"/>
      <c r="S6466" s="10"/>
      <c r="T6466" s="10"/>
      <c r="U6466" s="10"/>
      <c r="V6466" s="10"/>
      <c r="W6466" s="10"/>
      <c r="X6466" s="10"/>
      <c r="Y6466" s="10"/>
      <c r="Z6466" s="10"/>
      <c r="AA6466" s="13"/>
    </row>
    <row r="6467" spans="1:27">
      <c r="A6467" s="13"/>
      <c r="B6467" s="13"/>
      <c r="C6467" s="10"/>
      <c r="D6467" s="10"/>
      <c r="E6467" s="10"/>
      <c r="F6467" s="10"/>
      <c r="G6467" s="10"/>
      <c r="H6467" s="10"/>
      <c r="I6467" s="10"/>
      <c r="J6467" s="10"/>
      <c r="K6467" s="10"/>
      <c r="L6467" s="10"/>
      <c r="M6467" s="10"/>
      <c r="N6467" s="10"/>
      <c r="O6467" s="10"/>
      <c r="P6467" s="10"/>
      <c r="Q6467" s="10"/>
      <c r="R6467" s="10"/>
      <c r="S6467" s="10"/>
      <c r="T6467" s="10"/>
      <c r="U6467" s="10"/>
      <c r="V6467" s="10"/>
      <c r="W6467" s="10"/>
      <c r="X6467" s="10"/>
      <c r="Y6467" s="10"/>
      <c r="Z6467" s="10"/>
      <c r="AA6467" s="13"/>
    </row>
    <row r="6468" spans="1:27">
      <c r="A6468" s="13"/>
      <c r="B6468" s="13"/>
      <c r="C6468" s="10"/>
      <c r="D6468" s="10"/>
      <c r="E6468" s="10"/>
      <c r="F6468" s="10"/>
      <c r="G6468" s="10"/>
      <c r="H6468" s="10"/>
      <c r="I6468" s="10"/>
      <c r="J6468" s="10"/>
      <c r="K6468" s="10"/>
      <c r="L6468" s="10"/>
      <c r="M6468" s="10"/>
      <c r="N6468" s="10"/>
      <c r="O6468" s="10"/>
      <c r="P6468" s="10"/>
      <c r="Q6468" s="10"/>
      <c r="R6468" s="10"/>
      <c r="S6468" s="10"/>
      <c r="T6468" s="10"/>
      <c r="U6468" s="10"/>
      <c r="V6468" s="10"/>
      <c r="W6468" s="10"/>
      <c r="X6468" s="10"/>
      <c r="Y6468" s="10"/>
      <c r="Z6468" s="10"/>
      <c r="AA6468" s="13"/>
    </row>
    <row r="6469" spans="1:27">
      <c r="A6469" s="13"/>
      <c r="B6469" s="13"/>
      <c r="C6469" s="10"/>
      <c r="D6469" s="10"/>
      <c r="E6469" s="10"/>
      <c r="F6469" s="10"/>
      <c r="G6469" s="10"/>
      <c r="H6469" s="10"/>
      <c r="I6469" s="10"/>
      <c r="J6469" s="10"/>
      <c r="K6469" s="10"/>
      <c r="L6469" s="10"/>
      <c r="M6469" s="10"/>
      <c r="N6469" s="10"/>
      <c r="O6469" s="10"/>
      <c r="P6469" s="10"/>
      <c r="Q6469" s="10"/>
      <c r="R6469" s="10"/>
      <c r="S6469" s="10"/>
      <c r="T6469" s="10"/>
      <c r="U6469" s="10"/>
      <c r="V6469" s="10"/>
      <c r="W6469" s="10"/>
      <c r="X6469" s="10"/>
      <c r="Y6469" s="10"/>
      <c r="Z6469" s="10"/>
      <c r="AA6469" s="13"/>
    </row>
    <row r="6470" spans="1:27">
      <c r="A6470" s="13"/>
      <c r="B6470" s="13"/>
      <c r="C6470" s="10"/>
      <c r="D6470" s="10"/>
      <c r="E6470" s="10"/>
      <c r="F6470" s="10"/>
      <c r="G6470" s="10"/>
      <c r="H6470" s="10"/>
      <c r="I6470" s="10"/>
      <c r="J6470" s="10"/>
      <c r="K6470" s="10"/>
      <c r="L6470" s="10"/>
      <c r="M6470" s="10"/>
      <c r="N6470" s="10"/>
      <c r="O6470" s="10"/>
      <c r="P6470" s="10"/>
      <c r="Q6470" s="10"/>
      <c r="R6470" s="10"/>
      <c r="S6470" s="10"/>
      <c r="T6470" s="10"/>
      <c r="U6470" s="10"/>
      <c r="V6470" s="10"/>
      <c r="W6470" s="10"/>
      <c r="X6470" s="10"/>
      <c r="Y6470" s="10"/>
      <c r="Z6470" s="10"/>
      <c r="AA6470" s="13"/>
    </row>
    <row r="6471" spans="1:27">
      <c r="A6471" s="13"/>
      <c r="B6471" s="13"/>
      <c r="C6471" s="10"/>
      <c r="D6471" s="10"/>
      <c r="E6471" s="10"/>
      <c r="F6471" s="10"/>
      <c r="G6471" s="10"/>
      <c r="H6471" s="10"/>
      <c r="I6471" s="10"/>
      <c r="J6471" s="10"/>
      <c r="K6471" s="10"/>
      <c r="L6471" s="10"/>
      <c r="M6471" s="10"/>
      <c r="N6471" s="10"/>
      <c r="O6471" s="10"/>
      <c r="P6471" s="10"/>
      <c r="Q6471" s="10"/>
      <c r="R6471" s="10"/>
      <c r="S6471" s="10"/>
      <c r="T6471" s="10"/>
      <c r="U6471" s="10"/>
      <c r="V6471" s="10"/>
      <c r="W6471" s="10"/>
      <c r="X6471" s="10"/>
      <c r="Y6471" s="10"/>
      <c r="Z6471" s="10"/>
      <c r="AA6471" s="13"/>
    </row>
    <row r="6472" spans="1:27">
      <c r="A6472" s="13"/>
      <c r="B6472" s="13"/>
      <c r="C6472" s="10"/>
      <c r="D6472" s="10"/>
      <c r="E6472" s="10"/>
      <c r="F6472" s="10"/>
      <c r="G6472" s="10"/>
      <c r="H6472" s="10"/>
      <c r="I6472" s="10"/>
      <c r="J6472" s="10"/>
      <c r="K6472" s="10"/>
      <c r="L6472" s="10"/>
      <c r="M6472" s="10"/>
      <c r="N6472" s="10"/>
      <c r="O6472" s="10"/>
      <c r="P6472" s="10"/>
      <c r="Q6472" s="10"/>
      <c r="R6472" s="10"/>
      <c r="S6472" s="10"/>
      <c r="T6472" s="10"/>
      <c r="U6472" s="10"/>
      <c r="V6472" s="10"/>
      <c r="W6472" s="10"/>
      <c r="X6472" s="10"/>
      <c r="Y6472" s="10"/>
      <c r="Z6472" s="10"/>
      <c r="AA6472" s="13"/>
    </row>
    <row r="6473" spans="1:27">
      <c r="A6473" s="13"/>
      <c r="B6473" s="13"/>
      <c r="C6473" s="10"/>
      <c r="D6473" s="10"/>
      <c r="E6473" s="10"/>
      <c r="F6473" s="10"/>
      <c r="G6473" s="10"/>
      <c r="H6473" s="10"/>
      <c r="I6473" s="10"/>
      <c r="J6473" s="10"/>
      <c r="K6473" s="10"/>
      <c r="L6473" s="10"/>
      <c r="M6473" s="10"/>
      <c r="N6473" s="10"/>
      <c r="O6473" s="10"/>
      <c r="P6473" s="10"/>
      <c r="Q6473" s="10"/>
      <c r="R6473" s="10"/>
      <c r="S6473" s="10"/>
      <c r="T6473" s="10"/>
      <c r="U6473" s="10"/>
      <c r="V6473" s="10"/>
      <c r="W6473" s="10"/>
      <c r="X6473" s="10"/>
      <c r="Y6473" s="10"/>
      <c r="Z6473" s="10"/>
      <c r="AA6473" s="13"/>
    </row>
    <row r="6474" spans="1:27">
      <c r="A6474" s="13"/>
      <c r="B6474" s="13"/>
      <c r="C6474" s="10"/>
      <c r="D6474" s="10"/>
      <c r="E6474" s="10"/>
      <c r="F6474" s="10"/>
      <c r="G6474" s="10"/>
      <c r="H6474" s="10"/>
      <c r="I6474" s="10"/>
      <c r="J6474" s="10"/>
      <c r="K6474" s="10"/>
      <c r="L6474" s="10"/>
      <c r="M6474" s="10"/>
      <c r="N6474" s="10"/>
      <c r="O6474" s="10"/>
      <c r="P6474" s="10"/>
      <c r="Q6474" s="10"/>
      <c r="R6474" s="10"/>
      <c r="S6474" s="10"/>
      <c r="T6474" s="10"/>
      <c r="U6474" s="10"/>
      <c r="V6474" s="10"/>
      <c r="W6474" s="10"/>
      <c r="X6474" s="10"/>
      <c r="Y6474" s="10"/>
      <c r="Z6474" s="10"/>
      <c r="AA6474" s="13"/>
    </row>
    <row r="6475" spans="1:27">
      <c r="A6475" s="13"/>
      <c r="B6475" s="13"/>
      <c r="C6475" s="10"/>
      <c r="D6475" s="10"/>
      <c r="E6475" s="10"/>
      <c r="F6475" s="10"/>
      <c r="G6475" s="10"/>
      <c r="H6475" s="10"/>
      <c r="I6475" s="10"/>
      <c r="J6475" s="10"/>
      <c r="K6475" s="10"/>
      <c r="L6475" s="10"/>
      <c r="M6475" s="10"/>
      <c r="N6475" s="10"/>
      <c r="O6475" s="10"/>
      <c r="P6475" s="10"/>
      <c r="Q6475" s="10"/>
      <c r="R6475" s="10"/>
      <c r="S6475" s="10"/>
      <c r="T6475" s="10"/>
      <c r="U6475" s="10"/>
      <c r="V6475" s="10"/>
      <c r="W6475" s="10"/>
      <c r="X6475" s="10"/>
      <c r="Y6475" s="10"/>
      <c r="Z6475" s="10"/>
      <c r="AA6475" s="13"/>
    </row>
    <row r="6476" spans="1:27">
      <c r="A6476" s="13"/>
      <c r="B6476" s="13"/>
      <c r="C6476" s="10"/>
      <c r="D6476" s="10"/>
      <c r="E6476" s="10"/>
      <c r="F6476" s="10"/>
      <c r="G6476" s="10"/>
      <c r="H6476" s="10"/>
      <c r="I6476" s="10"/>
      <c r="J6476" s="10"/>
      <c r="K6476" s="10"/>
      <c r="L6476" s="10"/>
      <c r="M6476" s="10"/>
      <c r="N6476" s="10"/>
      <c r="O6476" s="10"/>
      <c r="P6476" s="10"/>
      <c r="Q6476" s="10"/>
      <c r="R6476" s="10"/>
      <c r="S6476" s="10"/>
      <c r="T6476" s="10"/>
      <c r="U6476" s="10"/>
      <c r="V6476" s="10"/>
      <c r="W6476" s="10"/>
      <c r="X6476" s="10"/>
      <c r="Y6476" s="10"/>
      <c r="Z6476" s="10"/>
      <c r="AA6476" s="13"/>
    </row>
    <row r="6477" spans="1:27">
      <c r="A6477" s="13"/>
      <c r="B6477" s="13"/>
      <c r="C6477" s="10"/>
      <c r="D6477" s="10"/>
      <c r="E6477" s="10"/>
      <c r="F6477" s="10"/>
      <c r="G6477" s="10"/>
      <c r="H6477" s="10"/>
      <c r="I6477" s="10"/>
      <c r="J6477" s="10"/>
      <c r="K6477" s="10"/>
      <c r="L6477" s="10"/>
      <c r="M6477" s="10"/>
      <c r="N6477" s="10"/>
      <c r="O6477" s="10"/>
      <c r="P6477" s="10"/>
      <c r="Q6477" s="10"/>
      <c r="R6477" s="10"/>
      <c r="S6477" s="10"/>
      <c r="T6477" s="10"/>
      <c r="U6477" s="10"/>
      <c r="V6477" s="10"/>
      <c r="W6477" s="10"/>
      <c r="X6477" s="10"/>
      <c r="Y6477" s="10"/>
      <c r="Z6477" s="10"/>
      <c r="AA6477" s="13"/>
    </row>
    <row r="6478" spans="1:27">
      <c r="A6478" s="13"/>
      <c r="B6478" s="13"/>
      <c r="C6478" s="10"/>
      <c r="D6478" s="10"/>
      <c r="E6478" s="10"/>
      <c r="F6478" s="10"/>
      <c r="G6478" s="10"/>
      <c r="H6478" s="10"/>
      <c r="I6478" s="10"/>
      <c r="J6478" s="10"/>
      <c r="K6478" s="10"/>
      <c r="L6478" s="10"/>
      <c r="M6478" s="10"/>
      <c r="N6478" s="10"/>
      <c r="O6478" s="10"/>
      <c r="P6478" s="10"/>
      <c r="Q6478" s="10"/>
      <c r="R6478" s="10"/>
      <c r="S6478" s="10"/>
      <c r="T6478" s="10"/>
      <c r="U6478" s="10"/>
      <c r="V6478" s="10"/>
      <c r="W6478" s="10"/>
      <c r="X6478" s="10"/>
      <c r="Y6478" s="10"/>
      <c r="Z6478" s="10"/>
      <c r="AA6478" s="13"/>
    </row>
    <row r="6479" spans="1:27">
      <c r="A6479" s="13"/>
      <c r="B6479" s="13"/>
      <c r="C6479" s="10"/>
      <c r="D6479" s="10"/>
      <c r="E6479" s="10"/>
      <c r="F6479" s="10"/>
      <c r="G6479" s="10"/>
      <c r="H6479" s="10"/>
      <c r="I6479" s="10"/>
      <c r="J6479" s="10"/>
      <c r="K6479" s="10"/>
      <c r="L6479" s="10"/>
      <c r="M6479" s="10"/>
      <c r="N6479" s="10"/>
      <c r="O6479" s="10"/>
      <c r="P6479" s="10"/>
      <c r="Q6479" s="10"/>
      <c r="R6479" s="10"/>
      <c r="S6479" s="10"/>
      <c r="T6479" s="10"/>
      <c r="U6479" s="10"/>
      <c r="V6479" s="10"/>
      <c r="W6479" s="10"/>
      <c r="X6479" s="10"/>
      <c r="Y6479" s="10"/>
      <c r="Z6479" s="10"/>
      <c r="AA6479" s="13"/>
    </row>
    <row r="6480" spans="1:27">
      <c r="A6480" s="13"/>
      <c r="B6480" s="13"/>
      <c r="C6480" s="10"/>
      <c r="D6480" s="10"/>
      <c r="E6480" s="10"/>
      <c r="F6480" s="10"/>
      <c r="G6480" s="10"/>
      <c r="H6480" s="10"/>
      <c r="I6480" s="10"/>
      <c r="J6480" s="10"/>
      <c r="K6480" s="10"/>
      <c r="L6480" s="10"/>
      <c r="M6480" s="10"/>
      <c r="N6480" s="10"/>
      <c r="O6480" s="10"/>
      <c r="P6480" s="10"/>
      <c r="Q6480" s="10"/>
      <c r="R6480" s="10"/>
      <c r="S6480" s="10"/>
      <c r="T6480" s="10"/>
      <c r="U6480" s="10"/>
      <c r="V6480" s="10"/>
      <c r="W6480" s="10"/>
      <c r="X6480" s="10"/>
      <c r="Y6480" s="10"/>
      <c r="Z6480" s="10"/>
      <c r="AA6480" s="13"/>
    </row>
    <row r="6481" spans="1:27">
      <c r="A6481" s="13"/>
      <c r="B6481" s="13"/>
      <c r="C6481" s="10"/>
      <c r="D6481" s="10"/>
      <c r="E6481" s="10"/>
      <c r="F6481" s="10"/>
      <c r="G6481" s="10"/>
      <c r="H6481" s="10"/>
      <c r="I6481" s="10"/>
      <c r="J6481" s="10"/>
      <c r="K6481" s="10"/>
      <c r="L6481" s="10"/>
      <c r="M6481" s="10"/>
      <c r="N6481" s="10"/>
      <c r="O6481" s="10"/>
      <c r="P6481" s="10"/>
      <c r="Q6481" s="10"/>
      <c r="R6481" s="10"/>
      <c r="S6481" s="10"/>
      <c r="T6481" s="10"/>
      <c r="U6481" s="10"/>
      <c r="V6481" s="10"/>
      <c r="W6481" s="10"/>
      <c r="X6481" s="10"/>
      <c r="Y6481" s="10"/>
      <c r="Z6481" s="10"/>
      <c r="AA6481" s="13"/>
    </row>
    <row r="6482" spans="1:27">
      <c r="A6482" s="13"/>
      <c r="B6482" s="13"/>
      <c r="C6482" s="10"/>
      <c r="D6482" s="10"/>
      <c r="E6482" s="10"/>
      <c r="F6482" s="10"/>
      <c r="G6482" s="10"/>
      <c r="H6482" s="10"/>
      <c r="I6482" s="10"/>
      <c r="J6482" s="10"/>
      <c r="K6482" s="10"/>
      <c r="L6482" s="10"/>
      <c r="M6482" s="10"/>
      <c r="N6482" s="10"/>
      <c r="O6482" s="10"/>
      <c r="P6482" s="10"/>
      <c r="Q6482" s="10"/>
      <c r="R6482" s="10"/>
      <c r="S6482" s="10"/>
      <c r="T6482" s="10"/>
      <c r="U6482" s="10"/>
      <c r="V6482" s="10"/>
      <c r="W6482" s="10"/>
      <c r="X6482" s="10"/>
      <c r="Y6482" s="10"/>
      <c r="Z6482" s="10"/>
      <c r="AA6482" s="13"/>
    </row>
    <row r="6483" spans="1:27">
      <c r="A6483" s="13"/>
      <c r="B6483" s="13"/>
      <c r="C6483" s="10"/>
      <c r="D6483" s="10"/>
      <c r="E6483" s="10"/>
      <c r="F6483" s="10"/>
      <c r="G6483" s="10"/>
      <c r="H6483" s="10"/>
      <c r="I6483" s="10"/>
      <c r="J6483" s="10"/>
      <c r="K6483" s="10"/>
      <c r="L6483" s="10"/>
      <c r="M6483" s="10"/>
      <c r="N6483" s="10"/>
      <c r="O6483" s="10"/>
      <c r="P6483" s="10"/>
      <c r="Q6483" s="10"/>
      <c r="R6483" s="10"/>
      <c r="S6483" s="10"/>
      <c r="T6483" s="10"/>
      <c r="U6483" s="10"/>
      <c r="V6483" s="10"/>
      <c r="W6483" s="10"/>
      <c r="X6483" s="10"/>
      <c r="Y6483" s="10"/>
      <c r="Z6483" s="10"/>
      <c r="AA6483" s="13"/>
    </row>
    <row r="6484" spans="1:27">
      <c r="A6484" s="13"/>
      <c r="B6484" s="13"/>
      <c r="C6484" s="10"/>
      <c r="D6484" s="10"/>
      <c r="E6484" s="10"/>
      <c r="F6484" s="10"/>
      <c r="G6484" s="10"/>
      <c r="H6484" s="10"/>
      <c r="I6484" s="10"/>
      <c r="J6484" s="10"/>
      <c r="K6484" s="10"/>
      <c r="L6484" s="10"/>
      <c r="M6484" s="10"/>
      <c r="N6484" s="10"/>
      <c r="O6484" s="10"/>
      <c r="P6484" s="10"/>
      <c r="Q6484" s="10"/>
      <c r="R6484" s="10"/>
      <c r="S6484" s="10"/>
      <c r="T6484" s="10"/>
      <c r="U6484" s="10"/>
      <c r="V6484" s="10"/>
      <c r="W6484" s="10"/>
      <c r="X6484" s="10"/>
      <c r="Y6484" s="10"/>
      <c r="Z6484" s="10"/>
      <c r="AA6484" s="13"/>
    </row>
    <row r="6485" spans="1:27">
      <c r="A6485" s="13"/>
      <c r="B6485" s="13"/>
      <c r="C6485" s="10"/>
      <c r="D6485" s="10"/>
      <c r="E6485" s="10"/>
      <c r="F6485" s="10"/>
      <c r="G6485" s="10"/>
      <c r="H6485" s="10"/>
      <c r="I6485" s="10"/>
      <c r="J6485" s="10"/>
      <c r="K6485" s="10"/>
      <c r="L6485" s="10"/>
      <c r="M6485" s="10"/>
      <c r="N6485" s="10"/>
      <c r="O6485" s="10"/>
      <c r="P6485" s="10"/>
      <c r="Q6485" s="10"/>
      <c r="R6485" s="10"/>
      <c r="S6485" s="10"/>
      <c r="T6485" s="10"/>
      <c r="U6485" s="10"/>
      <c r="V6485" s="10"/>
      <c r="W6485" s="10"/>
      <c r="X6485" s="10"/>
      <c r="Y6485" s="10"/>
      <c r="Z6485" s="10"/>
      <c r="AA6485" s="13"/>
    </row>
    <row r="6486" spans="1:27">
      <c r="A6486" s="13"/>
      <c r="B6486" s="13"/>
      <c r="C6486" s="10"/>
      <c r="D6486" s="10"/>
      <c r="E6486" s="10"/>
      <c r="F6486" s="10"/>
      <c r="G6486" s="10"/>
      <c r="H6486" s="10"/>
      <c r="I6486" s="10"/>
      <c r="J6486" s="10"/>
      <c r="K6486" s="10"/>
      <c r="L6486" s="10"/>
      <c r="M6486" s="10"/>
      <c r="N6486" s="10"/>
      <c r="O6486" s="10"/>
      <c r="P6486" s="10"/>
      <c r="Q6486" s="10"/>
      <c r="R6486" s="10"/>
      <c r="S6486" s="10"/>
      <c r="T6486" s="10"/>
      <c r="U6486" s="10"/>
      <c r="V6486" s="10"/>
      <c r="W6486" s="10"/>
      <c r="X6486" s="10"/>
      <c r="Y6486" s="10"/>
      <c r="Z6486" s="10"/>
      <c r="AA6486" s="13"/>
    </row>
    <row r="6487" spans="1:27">
      <c r="A6487" s="13"/>
      <c r="B6487" s="13"/>
      <c r="C6487" s="10"/>
      <c r="D6487" s="10"/>
      <c r="E6487" s="10"/>
      <c r="F6487" s="10"/>
      <c r="G6487" s="10"/>
      <c r="H6487" s="10"/>
      <c r="I6487" s="10"/>
      <c r="J6487" s="10"/>
      <c r="K6487" s="10"/>
      <c r="L6487" s="10"/>
      <c r="M6487" s="10"/>
      <c r="N6487" s="10"/>
      <c r="O6487" s="10"/>
      <c r="P6487" s="10"/>
      <c r="Q6487" s="10"/>
      <c r="R6487" s="10"/>
      <c r="S6487" s="10"/>
      <c r="T6487" s="10"/>
      <c r="U6487" s="10"/>
      <c r="V6487" s="10"/>
      <c r="W6487" s="10"/>
      <c r="X6487" s="10"/>
      <c r="Y6487" s="10"/>
      <c r="Z6487" s="10"/>
      <c r="AA6487" s="13"/>
    </row>
    <row r="6488" spans="1:27">
      <c r="A6488" s="13"/>
      <c r="B6488" s="13"/>
      <c r="C6488" s="10"/>
      <c r="D6488" s="10"/>
      <c r="E6488" s="10"/>
      <c r="F6488" s="10"/>
      <c r="G6488" s="10"/>
      <c r="H6488" s="10"/>
      <c r="I6488" s="10"/>
      <c r="J6488" s="10"/>
      <c r="K6488" s="10"/>
      <c r="L6488" s="10"/>
      <c r="M6488" s="10"/>
      <c r="N6488" s="10"/>
      <c r="O6488" s="10"/>
      <c r="P6488" s="10"/>
      <c r="Q6488" s="10"/>
      <c r="R6488" s="10"/>
      <c r="S6488" s="10"/>
      <c r="T6488" s="10"/>
      <c r="U6488" s="10"/>
      <c r="V6488" s="10"/>
      <c r="W6488" s="10"/>
      <c r="X6488" s="10"/>
      <c r="Y6488" s="10"/>
      <c r="Z6488" s="10"/>
      <c r="AA6488" s="13"/>
    </row>
    <row r="6489" spans="1:27">
      <c r="A6489" s="13"/>
      <c r="B6489" s="13"/>
      <c r="C6489" s="10"/>
      <c r="D6489" s="10"/>
      <c r="E6489" s="10"/>
      <c r="F6489" s="10"/>
      <c r="G6489" s="10"/>
      <c r="H6489" s="10"/>
      <c r="I6489" s="10"/>
      <c r="J6489" s="10"/>
      <c r="K6489" s="10"/>
      <c r="L6489" s="10"/>
      <c r="M6489" s="10"/>
      <c r="N6489" s="10"/>
      <c r="O6489" s="10"/>
      <c r="P6489" s="10"/>
      <c r="Q6489" s="10"/>
      <c r="R6489" s="10"/>
      <c r="S6489" s="10"/>
      <c r="T6489" s="10"/>
      <c r="U6489" s="10"/>
      <c r="V6489" s="10"/>
      <c r="W6489" s="10"/>
      <c r="X6489" s="10"/>
      <c r="Y6489" s="10"/>
      <c r="Z6489" s="10"/>
      <c r="AA6489" s="13"/>
    </row>
    <row r="6490" spans="1:27">
      <c r="A6490" s="13"/>
      <c r="B6490" s="13"/>
      <c r="C6490" s="10"/>
      <c r="D6490" s="10"/>
      <c r="E6490" s="10"/>
      <c r="F6490" s="10"/>
      <c r="G6490" s="10"/>
      <c r="H6490" s="10"/>
      <c r="I6490" s="10"/>
      <c r="J6490" s="10"/>
      <c r="K6490" s="10"/>
      <c r="L6490" s="10"/>
      <c r="M6490" s="10"/>
      <c r="N6490" s="10"/>
      <c r="O6490" s="10"/>
      <c r="P6490" s="10"/>
      <c r="Q6490" s="10"/>
      <c r="R6490" s="10"/>
      <c r="S6490" s="10"/>
      <c r="T6490" s="10"/>
      <c r="U6490" s="10"/>
      <c r="V6490" s="10"/>
      <c r="W6490" s="10"/>
      <c r="X6490" s="10"/>
      <c r="Y6490" s="10"/>
      <c r="Z6490" s="10"/>
      <c r="AA6490" s="13"/>
    </row>
    <row r="6491" spans="1:27">
      <c r="A6491" s="13"/>
      <c r="B6491" s="13"/>
      <c r="C6491" s="10"/>
      <c r="D6491" s="10"/>
      <c r="E6491" s="10"/>
      <c r="F6491" s="10"/>
      <c r="G6491" s="10"/>
      <c r="H6491" s="10"/>
      <c r="I6491" s="10"/>
      <c r="J6491" s="10"/>
      <c r="K6491" s="10"/>
      <c r="L6491" s="10"/>
      <c r="M6491" s="10"/>
      <c r="N6491" s="10"/>
      <c r="O6491" s="10"/>
      <c r="P6491" s="10"/>
      <c r="Q6491" s="10"/>
      <c r="R6491" s="10"/>
      <c r="S6491" s="10"/>
      <c r="T6491" s="10"/>
      <c r="U6491" s="10"/>
      <c r="V6491" s="10"/>
      <c r="W6491" s="10"/>
      <c r="X6491" s="10"/>
      <c r="Y6491" s="10"/>
      <c r="Z6491" s="10"/>
      <c r="AA6491" s="13"/>
    </row>
    <row r="6492" spans="1:27">
      <c r="A6492" s="13"/>
      <c r="B6492" s="13"/>
      <c r="C6492" s="10"/>
      <c r="D6492" s="10"/>
      <c r="E6492" s="10"/>
      <c r="F6492" s="10"/>
      <c r="G6492" s="10"/>
      <c r="H6492" s="10"/>
      <c r="I6492" s="10"/>
      <c r="J6492" s="10"/>
      <c r="K6492" s="10"/>
      <c r="L6492" s="10"/>
      <c r="M6492" s="10"/>
      <c r="N6492" s="10"/>
      <c r="O6492" s="10"/>
      <c r="P6492" s="10"/>
      <c r="Q6492" s="10"/>
      <c r="R6492" s="10"/>
      <c r="S6492" s="10"/>
      <c r="T6492" s="10"/>
      <c r="U6492" s="10"/>
      <c r="V6492" s="10"/>
      <c r="W6492" s="10"/>
      <c r="X6492" s="10"/>
      <c r="Y6492" s="10"/>
      <c r="Z6492" s="10"/>
      <c r="AA6492" s="13"/>
    </row>
    <row r="6493" spans="1:27">
      <c r="A6493" s="13"/>
      <c r="B6493" s="13"/>
      <c r="C6493" s="10"/>
      <c r="D6493" s="10"/>
      <c r="E6493" s="10"/>
      <c r="F6493" s="10"/>
      <c r="G6493" s="10"/>
      <c r="H6493" s="10"/>
      <c r="I6493" s="10"/>
      <c r="J6493" s="10"/>
      <c r="K6493" s="10"/>
      <c r="L6493" s="10"/>
      <c r="M6493" s="10"/>
      <c r="N6493" s="10"/>
      <c r="O6493" s="10"/>
      <c r="P6493" s="10"/>
      <c r="Q6493" s="10"/>
      <c r="R6493" s="10"/>
      <c r="S6493" s="10"/>
      <c r="T6493" s="10"/>
      <c r="U6493" s="10"/>
      <c r="V6493" s="10"/>
      <c r="W6493" s="10"/>
      <c r="X6493" s="10"/>
      <c r="Y6493" s="10"/>
      <c r="Z6493" s="10"/>
      <c r="AA6493" s="13"/>
    </row>
    <row r="6494" spans="1:27">
      <c r="A6494" s="13"/>
      <c r="B6494" s="13"/>
      <c r="C6494" s="10"/>
      <c r="D6494" s="10"/>
      <c r="E6494" s="10"/>
      <c r="F6494" s="10"/>
      <c r="G6494" s="10"/>
      <c r="H6494" s="10"/>
      <c r="I6494" s="10"/>
      <c r="J6494" s="10"/>
      <c r="K6494" s="10"/>
      <c r="L6494" s="10"/>
      <c r="M6494" s="10"/>
      <c r="N6494" s="10"/>
      <c r="O6494" s="10"/>
      <c r="P6494" s="10"/>
      <c r="Q6494" s="10"/>
      <c r="R6494" s="10"/>
      <c r="S6494" s="10"/>
      <c r="T6494" s="10"/>
      <c r="U6494" s="10"/>
      <c r="V6494" s="10"/>
      <c r="W6494" s="10"/>
      <c r="X6494" s="10"/>
      <c r="Y6494" s="10"/>
      <c r="Z6494" s="10"/>
      <c r="AA6494" s="13"/>
    </row>
    <row r="6495" spans="1:27">
      <c r="A6495" s="13"/>
      <c r="B6495" s="13"/>
      <c r="C6495" s="10"/>
      <c r="D6495" s="10"/>
      <c r="E6495" s="10"/>
      <c r="F6495" s="10"/>
      <c r="G6495" s="10"/>
      <c r="H6495" s="10"/>
      <c r="I6495" s="10"/>
      <c r="J6495" s="10"/>
      <c r="K6495" s="10"/>
      <c r="L6495" s="10"/>
      <c r="M6495" s="10"/>
      <c r="N6495" s="10"/>
      <c r="O6495" s="10"/>
      <c r="P6495" s="10"/>
      <c r="Q6495" s="10"/>
      <c r="R6495" s="10"/>
      <c r="S6495" s="10"/>
      <c r="T6495" s="10"/>
      <c r="U6495" s="10"/>
      <c r="V6495" s="10"/>
      <c r="W6495" s="10"/>
      <c r="X6495" s="10"/>
      <c r="Y6495" s="10"/>
      <c r="Z6495" s="10"/>
      <c r="AA6495" s="13"/>
    </row>
    <row r="6496" spans="1:27">
      <c r="A6496" s="13"/>
      <c r="B6496" s="13"/>
      <c r="C6496" s="10"/>
      <c r="D6496" s="10"/>
      <c r="E6496" s="10"/>
      <c r="F6496" s="10"/>
      <c r="G6496" s="10"/>
      <c r="H6496" s="10"/>
      <c r="I6496" s="10"/>
      <c r="J6496" s="10"/>
      <c r="K6496" s="10"/>
      <c r="L6496" s="10"/>
      <c r="M6496" s="10"/>
      <c r="N6496" s="10"/>
      <c r="O6496" s="10"/>
      <c r="P6496" s="10"/>
      <c r="Q6496" s="10"/>
      <c r="R6496" s="10"/>
      <c r="S6496" s="10"/>
      <c r="T6496" s="10"/>
      <c r="U6496" s="10"/>
      <c r="V6496" s="10"/>
      <c r="W6496" s="10"/>
      <c r="X6496" s="10"/>
      <c r="Y6496" s="10"/>
      <c r="Z6496" s="10"/>
      <c r="AA6496" s="13"/>
    </row>
    <row r="6497" spans="1:27">
      <c r="A6497" s="13"/>
      <c r="B6497" s="13"/>
      <c r="C6497" s="10"/>
      <c r="D6497" s="10"/>
      <c r="E6497" s="10"/>
      <c r="F6497" s="10"/>
      <c r="G6497" s="10"/>
      <c r="H6497" s="10"/>
      <c r="I6497" s="10"/>
      <c r="J6497" s="10"/>
      <c r="K6497" s="10"/>
      <c r="L6497" s="10"/>
      <c r="M6497" s="10"/>
      <c r="N6497" s="10"/>
      <c r="O6497" s="10"/>
      <c r="P6497" s="10"/>
      <c r="Q6497" s="10"/>
      <c r="R6497" s="10"/>
      <c r="S6497" s="10"/>
      <c r="T6497" s="10"/>
      <c r="U6497" s="10"/>
      <c r="V6497" s="10"/>
      <c r="W6497" s="10"/>
      <c r="X6497" s="10"/>
      <c r="Y6497" s="10"/>
      <c r="Z6497" s="10"/>
      <c r="AA6497" s="13"/>
    </row>
    <row r="6498" spans="1:27">
      <c r="A6498" s="13"/>
      <c r="B6498" s="13"/>
      <c r="C6498" s="10"/>
      <c r="D6498" s="10"/>
      <c r="E6498" s="10"/>
      <c r="F6498" s="10"/>
      <c r="G6498" s="10"/>
      <c r="H6498" s="10"/>
      <c r="I6498" s="10"/>
      <c r="J6498" s="10"/>
      <c r="K6498" s="10"/>
      <c r="L6498" s="10"/>
      <c r="M6498" s="10"/>
      <c r="N6498" s="10"/>
      <c r="O6498" s="10"/>
      <c r="P6498" s="10"/>
      <c r="Q6498" s="10"/>
      <c r="R6498" s="10"/>
      <c r="S6498" s="10"/>
      <c r="T6498" s="10"/>
      <c r="U6498" s="10"/>
      <c r="V6498" s="10"/>
      <c r="W6498" s="10"/>
      <c r="X6498" s="10"/>
      <c r="Y6498" s="10"/>
      <c r="Z6498" s="10"/>
      <c r="AA6498" s="13"/>
    </row>
    <row r="6499" spans="1:27">
      <c r="A6499" s="13"/>
      <c r="B6499" s="13"/>
      <c r="C6499" s="10"/>
      <c r="D6499" s="10"/>
      <c r="E6499" s="10"/>
      <c r="F6499" s="10"/>
      <c r="G6499" s="10"/>
      <c r="H6499" s="10"/>
      <c r="I6499" s="10"/>
      <c r="J6499" s="10"/>
      <c r="K6499" s="10"/>
      <c r="L6499" s="10"/>
      <c r="M6499" s="10"/>
      <c r="N6499" s="10"/>
      <c r="O6499" s="10"/>
      <c r="P6499" s="10"/>
      <c r="Q6499" s="10"/>
      <c r="R6499" s="10"/>
      <c r="S6499" s="10"/>
      <c r="T6499" s="10"/>
      <c r="U6499" s="10"/>
      <c r="V6499" s="10"/>
      <c r="W6499" s="10"/>
      <c r="X6499" s="10"/>
      <c r="Y6499" s="10"/>
      <c r="Z6499" s="10"/>
      <c r="AA6499" s="13"/>
    </row>
    <row r="6500" spans="1:27">
      <c r="A6500" s="13"/>
      <c r="B6500" s="13"/>
      <c r="C6500" s="10"/>
      <c r="D6500" s="10"/>
      <c r="E6500" s="10"/>
      <c r="F6500" s="10"/>
      <c r="G6500" s="10"/>
      <c r="H6500" s="10"/>
      <c r="I6500" s="10"/>
      <c r="J6500" s="10"/>
      <c r="K6500" s="10"/>
      <c r="L6500" s="10"/>
      <c r="M6500" s="10"/>
      <c r="N6500" s="10"/>
      <c r="O6500" s="10"/>
      <c r="P6500" s="10"/>
      <c r="Q6500" s="10"/>
      <c r="R6500" s="10"/>
      <c r="S6500" s="10"/>
      <c r="T6500" s="10"/>
      <c r="U6500" s="10"/>
      <c r="V6500" s="10"/>
      <c r="W6500" s="10"/>
      <c r="X6500" s="10"/>
      <c r="Y6500" s="10"/>
      <c r="Z6500" s="10"/>
      <c r="AA6500" s="13"/>
    </row>
    <row r="6501" spans="1:27">
      <c r="A6501" s="13"/>
      <c r="B6501" s="13"/>
      <c r="C6501" s="10"/>
      <c r="D6501" s="10"/>
      <c r="E6501" s="10"/>
      <c r="F6501" s="10"/>
      <c r="G6501" s="10"/>
      <c r="H6501" s="10"/>
      <c r="I6501" s="10"/>
      <c r="J6501" s="10"/>
      <c r="K6501" s="10"/>
      <c r="L6501" s="10"/>
      <c r="M6501" s="10"/>
      <c r="N6501" s="10"/>
      <c r="O6501" s="10"/>
      <c r="P6501" s="10"/>
      <c r="Q6501" s="10"/>
      <c r="R6501" s="10"/>
      <c r="S6501" s="10"/>
      <c r="T6501" s="10"/>
      <c r="U6501" s="10"/>
      <c r="V6501" s="10"/>
      <c r="W6501" s="10"/>
      <c r="X6501" s="10"/>
      <c r="Y6501" s="10"/>
      <c r="Z6501" s="10"/>
      <c r="AA6501" s="13"/>
    </row>
    <row r="6502" spans="1:27">
      <c r="A6502" s="13"/>
      <c r="B6502" s="13"/>
      <c r="C6502" s="10"/>
      <c r="D6502" s="10"/>
      <c r="E6502" s="10"/>
      <c r="F6502" s="10"/>
      <c r="G6502" s="10"/>
      <c r="H6502" s="10"/>
      <c r="I6502" s="10"/>
      <c r="J6502" s="10"/>
      <c r="K6502" s="10"/>
      <c r="L6502" s="10"/>
      <c r="M6502" s="10"/>
      <c r="N6502" s="10"/>
      <c r="O6502" s="10"/>
      <c r="P6502" s="10"/>
      <c r="Q6502" s="10"/>
      <c r="R6502" s="10"/>
      <c r="S6502" s="10"/>
      <c r="T6502" s="10"/>
      <c r="U6502" s="10"/>
      <c r="V6502" s="10"/>
      <c r="W6502" s="10"/>
      <c r="X6502" s="10"/>
      <c r="Y6502" s="10"/>
      <c r="Z6502" s="10"/>
      <c r="AA6502" s="13"/>
    </row>
    <row r="6503" spans="1:27">
      <c r="A6503" s="13"/>
      <c r="B6503" s="13"/>
      <c r="C6503" s="10"/>
      <c r="D6503" s="10"/>
      <c r="E6503" s="10"/>
      <c r="F6503" s="10"/>
      <c r="G6503" s="10"/>
      <c r="H6503" s="10"/>
      <c r="I6503" s="10"/>
      <c r="J6503" s="10"/>
      <c r="K6503" s="10"/>
      <c r="L6503" s="10"/>
      <c r="M6503" s="10"/>
      <c r="N6503" s="10"/>
      <c r="O6503" s="10"/>
      <c r="P6503" s="10"/>
      <c r="Q6503" s="10"/>
      <c r="R6503" s="10"/>
      <c r="S6503" s="10"/>
      <c r="T6503" s="10"/>
      <c r="U6503" s="10"/>
      <c r="V6503" s="10"/>
      <c r="W6503" s="10"/>
      <c r="X6503" s="10"/>
      <c r="Y6503" s="10"/>
      <c r="Z6503" s="10"/>
      <c r="AA6503" s="13"/>
    </row>
    <row r="6504" spans="1:27">
      <c r="A6504" s="13"/>
      <c r="B6504" s="13"/>
      <c r="C6504" s="10"/>
      <c r="D6504" s="10"/>
      <c r="E6504" s="10"/>
      <c r="F6504" s="10"/>
      <c r="G6504" s="10"/>
      <c r="H6504" s="10"/>
      <c r="I6504" s="10"/>
      <c r="J6504" s="10"/>
      <c r="K6504" s="10"/>
      <c r="L6504" s="10"/>
      <c r="M6504" s="10"/>
      <c r="N6504" s="10"/>
      <c r="O6504" s="10"/>
      <c r="P6504" s="10"/>
      <c r="Q6504" s="10"/>
      <c r="R6504" s="10"/>
      <c r="S6504" s="10"/>
      <c r="T6504" s="10"/>
      <c r="U6504" s="10"/>
      <c r="V6504" s="10"/>
      <c r="W6504" s="10"/>
      <c r="X6504" s="10"/>
      <c r="Y6504" s="10"/>
      <c r="Z6504" s="10"/>
      <c r="AA6504" s="13"/>
    </row>
    <row r="6505" spans="1:27">
      <c r="A6505" s="13"/>
      <c r="B6505" s="13"/>
      <c r="C6505" s="10"/>
      <c r="D6505" s="10"/>
      <c r="E6505" s="10"/>
      <c r="F6505" s="10"/>
      <c r="G6505" s="10"/>
      <c r="H6505" s="10"/>
      <c r="I6505" s="10"/>
      <c r="J6505" s="10"/>
      <c r="K6505" s="10"/>
      <c r="L6505" s="10"/>
      <c r="M6505" s="10"/>
      <c r="N6505" s="10"/>
      <c r="O6505" s="10"/>
      <c r="P6505" s="10"/>
      <c r="Q6505" s="10"/>
      <c r="R6505" s="10"/>
      <c r="S6505" s="10"/>
      <c r="T6505" s="10"/>
      <c r="U6505" s="10"/>
      <c r="V6505" s="10"/>
      <c r="W6505" s="10"/>
      <c r="X6505" s="10"/>
      <c r="Y6505" s="10"/>
      <c r="Z6505" s="10"/>
      <c r="AA6505" s="13"/>
    </row>
    <row r="6506" spans="1:27">
      <c r="A6506" s="13"/>
      <c r="B6506" s="13"/>
      <c r="C6506" s="10"/>
      <c r="D6506" s="10"/>
      <c r="E6506" s="10"/>
      <c r="F6506" s="10"/>
      <c r="G6506" s="10"/>
      <c r="H6506" s="10"/>
      <c r="I6506" s="10"/>
      <c r="J6506" s="10"/>
      <c r="K6506" s="10"/>
      <c r="L6506" s="10"/>
      <c r="M6506" s="10"/>
      <c r="N6506" s="10"/>
      <c r="O6506" s="10"/>
      <c r="P6506" s="10"/>
      <c r="Q6506" s="10"/>
      <c r="R6506" s="10"/>
      <c r="S6506" s="10"/>
      <c r="T6506" s="10"/>
      <c r="U6506" s="10"/>
      <c r="V6506" s="10"/>
      <c r="W6506" s="10"/>
      <c r="X6506" s="10"/>
      <c r="Y6506" s="10"/>
      <c r="Z6506" s="10"/>
      <c r="AA6506" s="13"/>
    </row>
    <row r="6507" spans="1:27">
      <c r="A6507" s="13"/>
      <c r="B6507" s="13"/>
      <c r="C6507" s="10"/>
      <c r="D6507" s="10"/>
      <c r="E6507" s="10"/>
      <c r="F6507" s="10"/>
      <c r="G6507" s="10"/>
      <c r="H6507" s="10"/>
      <c r="I6507" s="10"/>
      <c r="J6507" s="10"/>
      <c r="K6507" s="10"/>
      <c r="L6507" s="10"/>
      <c r="M6507" s="10"/>
      <c r="N6507" s="10"/>
      <c r="O6507" s="10"/>
      <c r="P6507" s="10"/>
      <c r="Q6507" s="10"/>
      <c r="R6507" s="10"/>
      <c r="S6507" s="10"/>
      <c r="T6507" s="10"/>
      <c r="U6507" s="10"/>
      <c r="V6507" s="10"/>
      <c r="W6507" s="10"/>
      <c r="X6507" s="10"/>
      <c r="Y6507" s="10"/>
      <c r="Z6507" s="10"/>
      <c r="AA6507" s="13"/>
    </row>
    <row r="6508" spans="1:27">
      <c r="A6508" s="13"/>
      <c r="B6508" s="13"/>
      <c r="C6508" s="10"/>
      <c r="D6508" s="10"/>
      <c r="E6508" s="10"/>
      <c r="F6508" s="10"/>
      <c r="G6508" s="10"/>
      <c r="H6508" s="10"/>
      <c r="I6508" s="10"/>
      <c r="J6508" s="10"/>
      <c r="K6508" s="10"/>
      <c r="L6508" s="10"/>
      <c r="M6508" s="10"/>
      <c r="N6508" s="10"/>
      <c r="O6508" s="10"/>
      <c r="P6508" s="10"/>
      <c r="Q6508" s="10"/>
      <c r="R6508" s="10"/>
      <c r="S6508" s="10"/>
      <c r="T6508" s="10"/>
      <c r="U6508" s="10"/>
      <c r="V6508" s="10"/>
      <c r="W6508" s="10"/>
      <c r="X6508" s="10"/>
      <c r="Y6508" s="10"/>
      <c r="Z6508" s="10"/>
      <c r="AA6508" s="13"/>
    </row>
    <row r="6509" spans="1:27">
      <c r="A6509" s="13"/>
      <c r="B6509" s="13"/>
      <c r="C6509" s="10"/>
      <c r="D6509" s="10"/>
      <c r="E6509" s="10"/>
      <c r="F6509" s="10"/>
      <c r="G6509" s="10"/>
      <c r="H6509" s="10"/>
      <c r="I6509" s="10"/>
      <c r="J6509" s="10"/>
      <c r="K6509" s="10"/>
      <c r="L6509" s="10"/>
      <c r="M6509" s="10"/>
      <c r="N6509" s="10"/>
      <c r="O6509" s="10"/>
      <c r="P6509" s="10"/>
      <c r="Q6509" s="10"/>
      <c r="R6509" s="10"/>
      <c r="S6509" s="10"/>
      <c r="T6509" s="10"/>
      <c r="U6509" s="10"/>
      <c r="V6509" s="10"/>
      <c r="W6509" s="10"/>
      <c r="X6509" s="10"/>
      <c r="Y6509" s="10"/>
      <c r="Z6509" s="10"/>
      <c r="AA6509" s="13"/>
    </row>
    <row r="6510" spans="1:27">
      <c r="A6510" s="13"/>
      <c r="B6510" s="13"/>
      <c r="C6510" s="10"/>
      <c r="D6510" s="10"/>
      <c r="E6510" s="10"/>
      <c r="F6510" s="10"/>
      <c r="G6510" s="10"/>
      <c r="H6510" s="10"/>
      <c r="I6510" s="10"/>
      <c r="J6510" s="10"/>
      <c r="K6510" s="10"/>
      <c r="L6510" s="10"/>
      <c r="M6510" s="10"/>
      <c r="N6510" s="10"/>
      <c r="O6510" s="10"/>
      <c r="P6510" s="10"/>
      <c r="Q6510" s="10"/>
      <c r="R6510" s="10"/>
      <c r="S6510" s="10"/>
      <c r="T6510" s="10"/>
      <c r="U6510" s="10"/>
      <c r="V6510" s="10"/>
      <c r="W6510" s="10"/>
      <c r="X6510" s="10"/>
      <c r="Y6510" s="10"/>
      <c r="Z6510" s="10"/>
      <c r="AA6510" s="13"/>
    </row>
    <row r="6511" spans="1:27">
      <c r="A6511" s="13"/>
      <c r="B6511" s="13"/>
      <c r="C6511" s="10"/>
      <c r="D6511" s="10"/>
      <c r="E6511" s="10"/>
      <c r="F6511" s="10"/>
      <c r="G6511" s="10"/>
      <c r="H6511" s="10"/>
      <c r="I6511" s="10"/>
      <c r="J6511" s="10"/>
      <c r="K6511" s="10"/>
      <c r="L6511" s="10"/>
      <c r="M6511" s="10"/>
      <c r="N6511" s="10"/>
      <c r="O6511" s="10"/>
      <c r="P6511" s="10"/>
      <c r="Q6511" s="10"/>
      <c r="R6511" s="10"/>
      <c r="S6511" s="10"/>
      <c r="T6511" s="10"/>
      <c r="U6511" s="10"/>
      <c r="V6511" s="10"/>
      <c r="W6511" s="10"/>
      <c r="X6511" s="10"/>
      <c r="Y6511" s="10"/>
      <c r="Z6511" s="10"/>
      <c r="AA6511" s="13"/>
    </row>
    <row r="6512" spans="1:27">
      <c r="A6512" s="13"/>
      <c r="B6512" s="13"/>
      <c r="C6512" s="10"/>
      <c r="D6512" s="10"/>
      <c r="E6512" s="10"/>
      <c r="F6512" s="10"/>
      <c r="G6512" s="10"/>
      <c r="H6512" s="10"/>
      <c r="I6512" s="10"/>
      <c r="J6512" s="10"/>
      <c r="K6512" s="10"/>
      <c r="L6512" s="10"/>
      <c r="M6512" s="10"/>
      <c r="N6512" s="10"/>
      <c r="O6512" s="10"/>
      <c r="P6512" s="10"/>
      <c r="Q6512" s="10"/>
      <c r="R6512" s="10"/>
      <c r="S6512" s="10"/>
      <c r="T6512" s="10"/>
      <c r="U6512" s="10"/>
      <c r="V6512" s="10"/>
      <c r="W6512" s="10"/>
      <c r="X6512" s="10"/>
      <c r="Y6512" s="10"/>
      <c r="Z6512" s="10"/>
      <c r="AA6512" s="13"/>
    </row>
    <row r="6513" spans="1:27">
      <c r="A6513" s="13"/>
      <c r="B6513" s="13"/>
      <c r="C6513" s="10"/>
      <c r="D6513" s="10"/>
      <c r="E6513" s="10"/>
      <c r="F6513" s="10"/>
      <c r="G6513" s="10"/>
      <c r="H6513" s="10"/>
      <c r="I6513" s="10"/>
      <c r="J6513" s="10"/>
      <c r="K6513" s="10"/>
      <c r="L6513" s="10"/>
      <c r="M6513" s="10"/>
      <c r="N6513" s="10"/>
      <c r="O6513" s="10"/>
      <c r="P6513" s="10"/>
      <c r="Q6513" s="10"/>
      <c r="R6513" s="10"/>
      <c r="S6513" s="10"/>
      <c r="T6513" s="10"/>
      <c r="U6513" s="10"/>
      <c r="V6513" s="10"/>
      <c r="W6513" s="10"/>
      <c r="X6513" s="10"/>
      <c r="Y6513" s="10"/>
      <c r="Z6513" s="10"/>
      <c r="AA6513" s="13"/>
    </row>
    <row r="6514" spans="1:27">
      <c r="A6514" s="13"/>
      <c r="B6514" s="13"/>
      <c r="C6514" s="10"/>
      <c r="D6514" s="10"/>
      <c r="E6514" s="10"/>
      <c r="F6514" s="10"/>
      <c r="G6514" s="10"/>
      <c r="H6514" s="10"/>
      <c r="I6514" s="10"/>
      <c r="J6514" s="10"/>
      <c r="K6514" s="10"/>
      <c r="L6514" s="10"/>
      <c r="M6514" s="10"/>
      <c r="N6514" s="10"/>
      <c r="O6514" s="10"/>
      <c r="P6514" s="10"/>
      <c r="Q6514" s="10"/>
      <c r="R6514" s="10"/>
      <c r="S6514" s="10"/>
      <c r="T6514" s="10"/>
      <c r="U6514" s="10"/>
      <c r="V6514" s="10"/>
      <c r="W6514" s="10"/>
      <c r="X6514" s="10"/>
      <c r="Y6514" s="10"/>
      <c r="Z6514" s="10"/>
      <c r="AA6514" s="13"/>
    </row>
    <row r="6515" spans="1:27">
      <c r="A6515" s="13"/>
      <c r="B6515" s="13"/>
      <c r="C6515" s="10"/>
      <c r="D6515" s="10"/>
      <c r="E6515" s="10"/>
      <c r="F6515" s="10"/>
      <c r="G6515" s="10"/>
      <c r="H6515" s="10"/>
      <c r="I6515" s="10"/>
      <c r="J6515" s="10"/>
      <c r="K6515" s="10"/>
      <c r="L6515" s="10"/>
      <c r="M6515" s="10"/>
      <c r="N6515" s="10"/>
      <c r="O6515" s="10"/>
      <c r="P6515" s="10"/>
      <c r="Q6515" s="10"/>
      <c r="R6515" s="10"/>
      <c r="S6515" s="10"/>
      <c r="T6515" s="10"/>
      <c r="U6515" s="10"/>
      <c r="V6515" s="10"/>
      <c r="W6515" s="10"/>
      <c r="X6515" s="10"/>
      <c r="Y6515" s="10"/>
      <c r="Z6515" s="10"/>
      <c r="AA6515" s="13"/>
    </row>
    <row r="6516" spans="1:27">
      <c r="A6516" s="13"/>
      <c r="B6516" s="13"/>
      <c r="C6516" s="10"/>
      <c r="D6516" s="10"/>
      <c r="E6516" s="10"/>
      <c r="F6516" s="10"/>
      <c r="G6516" s="10"/>
      <c r="H6516" s="10"/>
      <c r="I6516" s="10"/>
      <c r="J6516" s="10"/>
      <c r="K6516" s="10"/>
      <c r="L6516" s="10"/>
      <c r="M6516" s="10"/>
      <c r="N6516" s="10"/>
      <c r="O6516" s="10"/>
      <c r="P6516" s="10"/>
      <c r="Q6516" s="10"/>
      <c r="R6516" s="10"/>
      <c r="S6516" s="10"/>
      <c r="T6516" s="10"/>
      <c r="U6516" s="10"/>
      <c r="V6516" s="10"/>
      <c r="W6516" s="10"/>
      <c r="X6516" s="10"/>
      <c r="Y6516" s="10"/>
      <c r="Z6516" s="10"/>
      <c r="AA6516" s="13"/>
    </row>
    <row r="6517" spans="1:27">
      <c r="A6517" s="13"/>
      <c r="B6517" s="13"/>
      <c r="C6517" s="10"/>
      <c r="D6517" s="10"/>
      <c r="E6517" s="10"/>
      <c r="F6517" s="10"/>
      <c r="G6517" s="10"/>
      <c r="H6517" s="10"/>
      <c r="I6517" s="10"/>
      <c r="J6517" s="10"/>
      <c r="K6517" s="10"/>
      <c r="L6517" s="10"/>
      <c r="M6517" s="10"/>
      <c r="N6517" s="10"/>
      <c r="O6517" s="10"/>
      <c r="P6517" s="10"/>
      <c r="Q6517" s="10"/>
      <c r="R6517" s="10"/>
      <c r="S6517" s="10"/>
      <c r="T6517" s="10"/>
      <c r="U6517" s="10"/>
      <c r="V6517" s="10"/>
      <c r="W6517" s="10"/>
      <c r="X6517" s="10"/>
      <c r="Y6517" s="10"/>
      <c r="Z6517" s="10"/>
      <c r="AA6517" s="13"/>
    </row>
    <row r="6518" spans="1:27">
      <c r="A6518" s="13"/>
      <c r="B6518" s="13"/>
      <c r="C6518" s="10"/>
      <c r="D6518" s="10"/>
      <c r="E6518" s="10"/>
      <c r="F6518" s="10"/>
      <c r="G6518" s="10"/>
      <c r="H6518" s="10"/>
      <c r="I6518" s="10"/>
      <c r="J6518" s="10"/>
      <c r="K6518" s="10"/>
      <c r="L6518" s="10"/>
      <c r="M6518" s="10"/>
      <c r="N6518" s="10"/>
      <c r="O6518" s="10"/>
      <c r="P6518" s="10"/>
      <c r="Q6518" s="10"/>
      <c r="R6518" s="10"/>
      <c r="S6518" s="10"/>
      <c r="T6518" s="10"/>
      <c r="U6518" s="10"/>
      <c r="V6518" s="10"/>
      <c r="W6518" s="10"/>
      <c r="X6518" s="10"/>
      <c r="Y6518" s="10"/>
      <c r="Z6518" s="10"/>
      <c r="AA6518" s="13"/>
    </row>
    <row r="6519" spans="1:27">
      <c r="A6519" s="13"/>
      <c r="B6519" s="13"/>
      <c r="C6519" s="10"/>
      <c r="D6519" s="10"/>
      <c r="E6519" s="10"/>
      <c r="F6519" s="10"/>
      <c r="G6519" s="10"/>
      <c r="H6519" s="10"/>
      <c r="I6519" s="10"/>
      <c r="J6519" s="10"/>
      <c r="K6519" s="10"/>
      <c r="L6519" s="10"/>
      <c r="M6519" s="10"/>
      <c r="N6519" s="10"/>
      <c r="O6519" s="10"/>
      <c r="P6519" s="10"/>
      <c r="Q6519" s="10"/>
      <c r="R6519" s="10"/>
      <c r="S6519" s="10"/>
      <c r="T6519" s="10"/>
      <c r="U6519" s="10"/>
      <c r="V6519" s="10"/>
      <c r="W6519" s="10"/>
      <c r="X6519" s="10"/>
      <c r="Y6519" s="10"/>
      <c r="Z6519" s="10"/>
      <c r="AA6519" s="13"/>
    </row>
    <row r="6520" spans="1:27">
      <c r="A6520" s="13"/>
      <c r="B6520" s="13"/>
      <c r="C6520" s="10"/>
      <c r="D6520" s="10"/>
      <c r="E6520" s="10"/>
      <c r="F6520" s="10"/>
      <c r="G6520" s="10"/>
      <c r="H6520" s="10"/>
      <c r="I6520" s="10"/>
      <c r="J6520" s="10"/>
      <c r="K6520" s="10"/>
      <c r="L6520" s="10"/>
      <c r="M6520" s="10"/>
      <c r="N6520" s="10"/>
      <c r="O6520" s="10"/>
      <c r="P6520" s="10"/>
      <c r="Q6520" s="10"/>
      <c r="R6520" s="10"/>
      <c r="S6520" s="10"/>
      <c r="T6520" s="10"/>
      <c r="U6520" s="10"/>
      <c r="V6520" s="10"/>
      <c r="W6520" s="10"/>
      <c r="X6520" s="10"/>
      <c r="Y6520" s="10"/>
      <c r="Z6520" s="10"/>
      <c r="AA6520" s="13"/>
    </row>
    <row r="6521" spans="1:27">
      <c r="A6521" s="13"/>
      <c r="B6521" s="13"/>
      <c r="C6521" s="10"/>
      <c r="D6521" s="10"/>
      <c r="E6521" s="10"/>
      <c r="F6521" s="10"/>
      <c r="G6521" s="10"/>
      <c r="H6521" s="10"/>
      <c r="I6521" s="10"/>
      <c r="J6521" s="10"/>
      <c r="K6521" s="10"/>
      <c r="L6521" s="10"/>
      <c r="M6521" s="10"/>
      <c r="N6521" s="10"/>
      <c r="O6521" s="10"/>
      <c r="P6521" s="10"/>
      <c r="Q6521" s="10"/>
      <c r="R6521" s="10"/>
      <c r="S6521" s="10"/>
      <c r="T6521" s="10"/>
      <c r="U6521" s="10"/>
      <c r="V6521" s="10"/>
      <c r="W6521" s="10"/>
      <c r="X6521" s="10"/>
      <c r="Y6521" s="10"/>
      <c r="Z6521" s="10"/>
      <c r="AA6521" s="13"/>
    </row>
    <row r="6522" spans="1:27">
      <c r="A6522" s="13"/>
      <c r="B6522" s="13"/>
      <c r="C6522" s="10"/>
      <c r="D6522" s="10"/>
      <c r="E6522" s="10"/>
      <c r="F6522" s="10"/>
      <c r="G6522" s="10"/>
      <c r="H6522" s="10"/>
      <c r="I6522" s="10"/>
      <c r="J6522" s="10"/>
      <c r="K6522" s="10"/>
      <c r="L6522" s="10"/>
      <c r="M6522" s="10"/>
      <c r="N6522" s="10"/>
      <c r="O6522" s="10"/>
      <c r="P6522" s="10"/>
      <c r="Q6522" s="10"/>
      <c r="R6522" s="10"/>
      <c r="S6522" s="10"/>
      <c r="T6522" s="10"/>
      <c r="U6522" s="10"/>
      <c r="V6522" s="10"/>
      <c r="W6522" s="10"/>
      <c r="X6522" s="10"/>
      <c r="Y6522" s="10"/>
      <c r="Z6522" s="10"/>
      <c r="AA6522" s="13"/>
    </row>
    <row r="6523" spans="1:27">
      <c r="A6523" s="13"/>
      <c r="B6523" s="13"/>
      <c r="C6523" s="10"/>
      <c r="D6523" s="10"/>
      <c r="E6523" s="10"/>
      <c r="F6523" s="10"/>
      <c r="G6523" s="10"/>
      <c r="H6523" s="10"/>
      <c r="I6523" s="10"/>
      <c r="J6523" s="10"/>
      <c r="K6523" s="10"/>
      <c r="L6523" s="10"/>
      <c r="M6523" s="10"/>
      <c r="N6523" s="10"/>
      <c r="O6523" s="10"/>
      <c r="P6523" s="10"/>
      <c r="Q6523" s="10"/>
      <c r="R6523" s="10"/>
      <c r="S6523" s="10"/>
      <c r="T6523" s="10"/>
      <c r="U6523" s="10"/>
      <c r="V6523" s="10"/>
      <c r="W6523" s="10"/>
      <c r="X6523" s="10"/>
      <c r="Y6523" s="10"/>
      <c r="Z6523" s="10"/>
      <c r="AA6523" s="13"/>
    </row>
    <row r="6524" spans="1:27">
      <c r="A6524" s="13"/>
      <c r="B6524" s="13"/>
      <c r="C6524" s="10"/>
      <c r="D6524" s="10"/>
      <c r="E6524" s="10"/>
      <c r="F6524" s="10"/>
      <c r="G6524" s="10"/>
      <c r="H6524" s="10"/>
      <c r="I6524" s="10"/>
      <c r="J6524" s="10"/>
      <c r="K6524" s="10"/>
      <c r="L6524" s="10"/>
      <c r="M6524" s="10"/>
      <c r="N6524" s="10"/>
      <c r="O6524" s="10"/>
      <c r="P6524" s="10"/>
      <c r="Q6524" s="10"/>
      <c r="R6524" s="10"/>
      <c r="S6524" s="10"/>
      <c r="T6524" s="10"/>
      <c r="U6524" s="10"/>
      <c r="V6524" s="10"/>
      <c r="W6524" s="10"/>
      <c r="X6524" s="10"/>
      <c r="Y6524" s="10"/>
      <c r="Z6524" s="10"/>
      <c r="AA6524" s="13"/>
    </row>
    <row r="6525" spans="1:27">
      <c r="A6525" s="13"/>
      <c r="B6525" s="13"/>
      <c r="C6525" s="10"/>
      <c r="D6525" s="10"/>
      <c r="E6525" s="10"/>
      <c r="F6525" s="10"/>
      <c r="G6525" s="10"/>
      <c r="H6525" s="10"/>
      <c r="I6525" s="10"/>
      <c r="J6525" s="10"/>
      <c r="K6525" s="10"/>
      <c r="L6525" s="10"/>
      <c r="M6525" s="10"/>
      <c r="N6525" s="10"/>
      <c r="O6525" s="10"/>
      <c r="P6525" s="10"/>
      <c r="Q6525" s="10"/>
      <c r="R6525" s="10"/>
      <c r="S6525" s="10"/>
      <c r="T6525" s="10"/>
      <c r="U6525" s="10"/>
      <c r="V6525" s="10"/>
      <c r="W6525" s="10"/>
      <c r="X6525" s="10"/>
      <c r="Y6525" s="10"/>
      <c r="Z6525" s="10"/>
      <c r="AA6525" s="13"/>
    </row>
    <row r="6526" spans="1:27">
      <c r="A6526" s="13"/>
      <c r="B6526" s="13"/>
      <c r="C6526" s="10"/>
      <c r="D6526" s="10"/>
      <c r="E6526" s="10"/>
      <c r="F6526" s="10"/>
      <c r="G6526" s="10"/>
      <c r="H6526" s="10"/>
      <c r="I6526" s="10"/>
      <c r="J6526" s="10"/>
      <c r="K6526" s="10"/>
      <c r="L6526" s="10"/>
      <c r="M6526" s="10"/>
      <c r="N6526" s="10"/>
      <c r="O6526" s="10"/>
      <c r="P6526" s="10"/>
      <c r="Q6526" s="10"/>
      <c r="R6526" s="10"/>
      <c r="S6526" s="10"/>
      <c r="T6526" s="10"/>
      <c r="U6526" s="10"/>
      <c r="V6526" s="10"/>
      <c r="W6526" s="10"/>
      <c r="X6526" s="10"/>
      <c r="Y6526" s="10"/>
      <c r="Z6526" s="10"/>
      <c r="AA6526" s="13"/>
    </row>
    <row r="6527" spans="1:27">
      <c r="A6527" s="13"/>
      <c r="B6527" s="13"/>
      <c r="C6527" s="10"/>
      <c r="D6527" s="10"/>
      <c r="E6527" s="10"/>
      <c r="F6527" s="10"/>
      <c r="G6527" s="10"/>
      <c r="H6527" s="10"/>
      <c r="I6527" s="10"/>
      <c r="J6527" s="10"/>
      <c r="K6527" s="10"/>
      <c r="L6527" s="10"/>
      <c r="M6527" s="10"/>
      <c r="N6527" s="10"/>
      <c r="O6527" s="10"/>
      <c r="P6527" s="10"/>
      <c r="Q6527" s="10"/>
      <c r="R6527" s="10"/>
      <c r="S6527" s="10"/>
      <c r="T6527" s="10"/>
      <c r="U6527" s="10"/>
      <c r="V6527" s="10"/>
      <c r="W6527" s="10"/>
      <c r="X6527" s="10"/>
      <c r="Y6527" s="10"/>
      <c r="Z6527" s="10"/>
      <c r="AA6527" s="13"/>
    </row>
    <row r="6528" spans="1:27">
      <c r="A6528" s="13"/>
      <c r="B6528" s="13"/>
      <c r="C6528" s="10"/>
      <c r="D6528" s="10"/>
      <c r="E6528" s="10"/>
      <c r="F6528" s="10"/>
      <c r="G6528" s="10"/>
      <c r="H6528" s="10"/>
      <c r="I6528" s="10"/>
      <c r="J6528" s="10"/>
      <c r="K6528" s="10"/>
      <c r="L6528" s="10"/>
      <c r="M6528" s="10"/>
      <c r="N6528" s="10"/>
      <c r="O6528" s="10"/>
      <c r="P6528" s="10"/>
      <c r="Q6528" s="10"/>
      <c r="R6528" s="10"/>
      <c r="S6528" s="10"/>
      <c r="T6528" s="10"/>
      <c r="U6528" s="10"/>
      <c r="V6528" s="10"/>
      <c r="W6528" s="10"/>
      <c r="X6528" s="10"/>
      <c r="Y6528" s="10"/>
      <c r="Z6528" s="10"/>
      <c r="AA6528" s="13"/>
    </row>
    <row r="6529" spans="1:27">
      <c r="A6529" s="13"/>
      <c r="B6529" s="13"/>
      <c r="C6529" s="10"/>
      <c r="D6529" s="10"/>
      <c r="E6529" s="10"/>
      <c r="F6529" s="10"/>
      <c r="G6529" s="10"/>
      <c r="H6529" s="10"/>
      <c r="I6529" s="10"/>
      <c r="J6529" s="10"/>
      <c r="K6529" s="10"/>
      <c r="L6529" s="10"/>
      <c r="M6529" s="10"/>
      <c r="N6529" s="10"/>
      <c r="O6529" s="10"/>
      <c r="P6529" s="10"/>
      <c r="Q6529" s="10"/>
      <c r="R6529" s="10"/>
      <c r="S6529" s="10"/>
      <c r="T6529" s="10"/>
      <c r="U6529" s="10"/>
      <c r="V6529" s="10"/>
      <c r="W6529" s="10"/>
      <c r="X6529" s="10"/>
      <c r="Y6529" s="10"/>
      <c r="Z6529" s="10"/>
      <c r="AA6529" s="13"/>
    </row>
    <row r="6530" spans="1:27">
      <c r="A6530" s="13"/>
      <c r="B6530" s="13"/>
      <c r="C6530" s="10"/>
      <c r="D6530" s="10"/>
      <c r="E6530" s="10"/>
      <c r="F6530" s="10"/>
      <c r="G6530" s="10"/>
      <c r="H6530" s="10"/>
      <c r="I6530" s="10"/>
      <c r="J6530" s="10"/>
      <c r="K6530" s="10"/>
      <c r="L6530" s="10"/>
      <c r="M6530" s="10"/>
      <c r="N6530" s="10"/>
      <c r="O6530" s="10"/>
      <c r="P6530" s="10"/>
      <c r="Q6530" s="10"/>
      <c r="R6530" s="10"/>
      <c r="S6530" s="10"/>
      <c r="T6530" s="10"/>
      <c r="U6530" s="10"/>
      <c r="V6530" s="10"/>
      <c r="W6530" s="10"/>
      <c r="X6530" s="10"/>
      <c r="Y6530" s="10"/>
      <c r="Z6530" s="10"/>
      <c r="AA6530" s="13"/>
    </row>
    <row r="6531" spans="1:27">
      <c r="A6531" s="13"/>
      <c r="B6531" s="13"/>
      <c r="C6531" s="10"/>
      <c r="D6531" s="10"/>
      <c r="E6531" s="10"/>
      <c r="F6531" s="10"/>
      <c r="G6531" s="10"/>
      <c r="H6531" s="10"/>
      <c r="I6531" s="10"/>
      <c r="J6531" s="10"/>
      <c r="K6531" s="10"/>
      <c r="L6531" s="10"/>
      <c r="M6531" s="10"/>
      <c r="N6531" s="10"/>
      <c r="O6531" s="10"/>
      <c r="P6531" s="10"/>
      <c r="Q6531" s="10"/>
      <c r="R6531" s="10"/>
      <c r="S6531" s="10"/>
      <c r="T6531" s="10"/>
      <c r="U6531" s="10"/>
      <c r="V6531" s="10"/>
      <c r="W6531" s="10"/>
      <c r="X6531" s="10"/>
      <c r="Y6531" s="10"/>
      <c r="Z6531" s="10"/>
      <c r="AA6531" s="13"/>
    </row>
    <row r="6532" spans="1:27">
      <c r="A6532" s="13"/>
      <c r="B6532" s="13"/>
      <c r="C6532" s="10"/>
      <c r="D6532" s="10"/>
      <c r="E6532" s="10"/>
      <c r="F6532" s="10"/>
      <c r="G6532" s="10"/>
      <c r="H6532" s="10"/>
      <c r="I6532" s="10"/>
      <c r="J6532" s="10"/>
      <c r="K6532" s="10"/>
      <c r="L6532" s="10"/>
      <c r="M6532" s="10"/>
      <c r="N6532" s="10"/>
      <c r="O6532" s="10"/>
      <c r="P6532" s="10"/>
      <c r="Q6532" s="10"/>
      <c r="R6532" s="10"/>
      <c r="S6532" s="10"/>
      <c r="T6532" s="10"/>
      <c r="U6532" s="10"/>
      <c r="V6532" s="10"/>
      <c r="W6532" s="10"/>
      <c r="X6532" s="10"/>
      <c r="Y6532" s="10"/>
      <c r="Z6532" s="10"/>
      <c r="AA6532" s="13"/>
    </row>
    <row r="6533" spans="1:27">
      <c r="A6533" s="13"/>
      <c r="B6533" s="13"/>
      <c r="C6533" s="10"/>
      <c r="D6533" s="10"/>
      <c r="E6533" s="10"/>
      <c r="F6533" s="10"/>
      <c r="G6533" s="10"/>
      <c r="H6533" s="10"/>
      <c r="I6533" s="10"/>
      <c r="J6533" s="10"/>
      <c r="K6533" s="10"/>
      <c r="L6533" s="10"/>
      <c r="M6533" s="10"/>
      <c r="N6533" s="10"/>
      <c r="O6533" s="10"/>
      <c r="P6533" s="10"/>
      <c r="Q6533" s="10"/>
      <c r="R6533" s="10"/>
      <c r="S6533" s="10"/>
      <c r="T6533" s="10"/>
      <c r="U6533" s="10"/>
      <c r="V6533" s="10"/>
      <c r="W6533" s="10"/>
      <c r="X6533" s="10"/>
      <c r="Y6533" s="10"/>
      <c r="Z6533" s="10"/>
      <c r="AA6533" s="13"/>
    </row>
    <row r="6534" spans="1:27">
      <c r="A6534" s="13"/>
      <c r="B6534" s="13"/>
      <c r="C6534" s="10"/>
      <c r="D6534" s="10"/>
      <c r="E6534" s="10"/>
      <c r="F6534" s="10"/>
      <c r="G6534" s="10"/>
      <c r="H6534" s="10"/>
      <c r="I6534" s="10"/>
      <c r="J6534" s="10"/>
      <c r="K6534" s="10"/>
      <c r="L6534" s="10"/>
      <c r="M6534" s="10"/>
      <c r="N6534" s="10"/>
      <c r="O6534" s="10"/>
      <c r="P6534" s="10"/>
      <c r="Q6534" s="10"/>
      <c r="R6534" s="10"/>
      <c r="S6534" s="10"/>
      <c r="T6534" s="10"/>
      <c r="U6534" s="10"/>
      <c r="V6534" s="10"/>
      <c r="W6534" s="10"/>
      <c r="X6534" s="10"/>
      <c r="Y6534" s="10"/>
      <c r="Z6534" s="10"/>
      <c r="AA6534" s="13"/>
    </row>
    <row r="6535" spans="1:27">
      <c r="A6535" s="13"/>
      <c r="B6535" s="13"/>
      <c r="C6535" s="10"/>
      <c r="D6535" s="10"/>
      <c r="E6535" s="10"/>
      <c r="F6535" s="10"/>
      <c r="G6535" s="10"/>
      <c r="H6535" s="10"/>
      <c r="I6535" s="10"/>
      <c r="J6535" s="10"/>
      <c r="K6535" s="10"/>
      <c r="L6535" s="10"/>
      <c r="M6535" s="10"/>
      <c r="N6535" s="10"/>
      <c r="O6535" s="10"/>
      <c r="P6535" s="10"/>
      <c r="Q6535" s="10"/>
      <c r="R6535" s="10"/>
      <c r="S6535" s="10"/>
      <c r="T6535" s="10"/>
      <c r="U6535" s="10"/>
      <c r="V6535" s="10"/>
      <c r="W6535" s="10"/>
      <c r="X6535" s="10"/>
      <c r="Y6535" s="10"/>
      <c r="Z6535" s="10"/>
      <c r="AA6535" s="13"/>
    </row>
    <row r="6536" spans="1:27">
      <c r="A6536" s="13"/>
      <c r="B6536" s="13"/>
      <c r="C6536" s="10"/>
      <c r="D6536" s="10"/>
      <c r="E6536" s="10"/>
      <c r="F6536" s="10"/>
      <c r="G6536" s="10"/>
      <c r="H6536" s="10"/>
      <c r="I6536" s="10"/>
      <c r="J6536" s="10"/>
      <c r="K6536" s="10"/>
      <c r="L6536" s="10"/>
      <c r="M6536" s="10"/>
      <c r="N6536" s="10"/>
      <c r="O6536" s="10"/>
      <c r="P6536" s="10"/>
      <c r="Q6536" s="10"/>
      <c r="R6536" s="10"/>
      <c r="S6536" s="10"/>
      <c r="T6536" s="10"/>
      <c r="U6536" s="10"/>
      <c r="V6536" s="10"/>
      <c r="W6536" s="10"/>
      <c r="X6536" s="10"/>
      <c r="Y6536" s="10"/>
      <c r="Z6536" s="10"/>
      <c r="AA6536" s="13"/>
    </row>
    <row r="6537" spans="1:27">
      <c r="A6537" s="13"/>
      <c r="B6537" s="13"/>
      <c r="C6537" s="10"/>
      <c r="D6537" s="10"/>
      <c r="E6537" s="10"/>
      <c r="F6537" s="10"/>
      <c r="G6537" s="10"/>
      <c r="H6537" s="10"/>
      <c r="I6537" s="10"/>
      <c r="J6537" s="10"/>
      <c r="K6537" s="10"/>
      <c r="L6537" s="10"/>
      <c r="M6537" s="10"/>
      <c r="N6537" s="10"/>
      <c r="O6537" s="10"/>
      <c r="P6537" s="10"/>
      <c r="Q6537" s="10"/>
      <c r="R6537" s="10"/>
      <c r="S6537" s="10"/>
      <c r="T6537" s="10"/>
      <c r="U6537" s="10"/>
      <c r="V6537" s="10"/>
      <c r="W6537" s="10"/>
      <c r="X6537" s="10"/>
      <c r="Y6537" s="10"/>
      <c r="Z6537" s="10"/>
      <c r="AA6537" s="13"/>
    </row>
    <row r="6538" spans="1:27">
      <c r="A6538" s="13"/>
      <c r="B6538" s="13"/>
      <c r="C6538" s="10"/>
      <c r="D6538" s="10"/>
      <c r="E6538" s="10"/>
      <c r="F6538" s="10"/>
      <c r="G6538" s="10"/>
      <c r="H6538" s="10"/>
      <c r="I6538" s="10"/>
      <c r="J6538" s="10"/>
      <c r="K6538" s="10"/>
      <c r="L6538" s="10"/>
      <c r="M6538" s="10"/>
      <c r="N6538" s="10"/>
      <c r="O6538" s="10"/>
      <c r="P6538" s="10"/>
      <c r="Q6538" s="10"/>
      <c r="R6538" s="10"/>
      <c r="S6538" s="10"/>
      <c r="T6538" s="10"/>
      <c r="U6538" s="10"/>
      <c r="V6538" s="10"/>
      <c r="W6538" s="10"/>
      <c r="X6538" s="10"/>
      <c r="Y6538" s="10"/>
      <c r="Z6538" s="10"/>
      <c r="AA6538" s="13"/>
    </row>
    <row r="6539" spans="1:27">
      <c r="A6539" s="13"/>
      <c r="B6539" s="13"/>
      <c r="C6539" s="10"/>
      <c r="D6539" s="10"/>
      <c r="E6539" s="10"/>
      <c r="F6539" s="10"/>
      <c r="G6539" s="10"/>
      <c r="H6539" s="10"/>
      <c r="I6539" s="10"/>
      <c r="J6539" s="10"/>
      <c r="K6539" s="10"/>
      <c r="L6539" s="10"/>
      <c r="M6539" s="10"/>
      <c r="N6539" s="10"/>
      <c r="O6539" s="10"/>
      <c r="P6539" s="10"/>
      <c r="Q6539" s="10"/>
      <c r="R6539" s="10"/>
      <c r="S6539" s="10"/>
      <c r="T6539" s="10"/>
      <c r="U6539" s="10"/>
      <c r="V6539" s="10"/>
      <c r="W6539" s="10"/>
      <c r="X6539" s="10"/>
      <c r="Y6539" s="10"/>
      <c r="Z6539" s="10"/>
      <c r="AA6539" s="13"/>
    </row>
    <row r="6540" spans="1:27">
      <c r="A6540" s="13"/>
      <c r="B6540" s="13"/>
      <c r="C6540" s="10"/>
      <c r="D6540" s="10"/>
      <c r="E6540" s="10"/>
      <c r="F6540" s="10"/>
      <c r="G6540" s="10"/>
      <c r="H6540" s="10"/>
      <c r="I6540" s="10"/>
      <c r="J6540" s="10"/>
      <c r="K6540" s="10"/>
      <c r="L6540" s="10"/>
      <c r="M6540" s="10"/>
      <c r="N6540" s="10"/>
      <c r="O6540" s="10"/>
      <c r="P6540" s="10"/>
      <c r="Q6540" s="10"/>
      <c r="R6540" s="10"/>
      <c r="S6540" s="10"/>
      <c r="T6540" s="10"/>
      <c r="U6540" s="10"/>
      <c r="V6540" s="10"/>
      <c r="W6540" s="10"/>
      <c r="X6540" s="10"/>
      <c r="Y6540" s="10"/>
      <c r="Z6540" s="10"/>
      <c r="AA6540" s="13"/>
    </row>
    <row r="6541" spans="1:27">
      <c r="A6541" s="13"/>
      <c r="B6541" s="13"/>
      <c r="C6541" s="10"/>
      <c r="D6541" s="10"/>
      <c r="E6541" s="10"/>
      <c r="F6541" s="10"/>
      <c r="G6541" s="10"/>
      <c r="H6541" s="10"/>
      <c r="I6541" s="10"/>
      <c r="J6541" s="10"/>
      <c r="K6541" s="10"/>
      <c r="L6541" s="10"/>
      <c r="M6541" s="10"/>
      <c r="N6541" s="10"/>
      <c r="O6541" s="10"/>
      <c r="P6541" s="10"/>
      <c r="Q6541" s="10"/>
      <c r="R6541" s="10"/>
      <c r="S6541" s="10"/>
      <c r="T6541" s="10"/>
      <c r="U6541" s="10"/>
      <c r="V6541" s="10"/>
      <c r="W6541" s="10"/>
      <c r="X6541" s="10"/>
      <c r="Y6541" s="10"/>
      <c r="Z6541" s="10"/>
      <c r="AA6541" s="13"/>
    </row>
    <row r="6542" spans="1:27">
      <c r="A6542" s="13"/>
      <c r="B6542" s="13"/>
      <c r="C6542" s="10"/>
      <c r="D6542" s="10"/>
      <c r="E6542" s="10"/>
      <c r="F6542" s="10"/>
      <c r="G6542" s="10"/>
      <c r="H6542" s="10"/>
      <c r="I6542" s="10"/>
      <c r="J6542" s="10"/>
      <c r="K6542" s="10"/>
      <c r="L6542" s="10"/>
      <c r="M6542" s="10"/>
      <c r="N6542" s="10"/>
      <c r="O6542" s="10"/>
      <c r="P6542" s="10"/>
      <c r="Q6542" s="10"/>
      <c r="R6542" s="10"/>
      <c r="S6542" s="10"/>
      <c r="T6542" s="10"/>
      <c r="U6542" s="10"/>
      <c r="V6542" s="10"/>
      <c r="W6542" s="10"/>
      <c r="X6542" s="10"/>
      <c r="Y6542" s="10"/>
      <c r="Z6542" s="10"/>
      <c r="AA6542" s="13"/>
    </row>
    <row r="6543" spans="1:27">
      <c r="A6543" s="13"/>
      <c r="B6543" s="13"/>
      <c r="C6543" s="10"/>
      <c r="D6543" s="10"/>
      <c r="E6543" s="10"/>
      <c r="F6543" s="10"/>
      <c r="G6543" s="10"/>
      <c r="H6543" s="10"/>
      <c r="I6543" s="10"/>
      <c r="J6543" s="10"/>
      <c r="K6543" s="10"/>
      <c r="L6543" s="10"/>
      <c r="M6543" s="10"/>
      <c r="N6543" s="10"/>
      <c r="O6543" s="10"/>
      <c r="P6543" s="10"/>
      <c r="Q6543" s="10"/>
      <c r="R6543" s="10"/>
      <c r="S6543" s="10"/>
      <c r="T6543" s="10"/>
      <c r="U6543" s="10"/>
      <c r="V6543" s="10"/>
      <c r="W6543" s="10"/>
      <c r="X6543" s="10"/>
      <c r="Y6543" s="10"/>
      <c r="Z6543" s="10"/>
      <c r="AA6543" s="13"/>
    </row>
    <row r="6544" spans="1:27">
      <c r="A6544" s="13"/>
      <c r="B6544" s="13"/>
      <c r="C6544" s="10"/>
      <c r="D6544" s="10"/>
      <c r="E6544" s="10"/>
      <c r="F6544" s="10"/>
      <c r="G6544" s="10"/>
      <c r="H6544" s="10"/>
      <c r="I6544" s="10"/>
      <c r="J6544" s="10"/>
      <c r="K6544" s="10"/>
      <c r="L6544" s="10"/>
      <c r="M6544" s="10"/>
      <c r="N6544" s="10"/>
      <c r="O6544" s="10"/>
      <c r="P6544" s="10"/>
      <c r="Q6544" s="10"/>
      <c r="R6544" s="10"/>
      <c r="S6544" s="10"/>
      <c r="T6544" s="10"/>
      <c r="U6544" s="10"/>
      <c r="V6544" s="10"/>
      <c r="W6544" s="10"/>
      <c r="X6544" s="10"/>
      <c r="Y6544" s="10"/>
      <c r="Z6544" s="10"/>
      <c r="AA6544" s="13"/>
    </row>
    <row r="6545" spans="1:27">
      <c r="A6545" s="13"/>
      <c r="B6545" s="13"/>
      <c r="C6545" s="10"/>
      <c r="D6545" s="10"/>
      <c r="E6545" s="10"/>
      <c r="F6545" s="10"/>
      <c r="G6545" s="10"/>
      <c r="H6545" s="10"/>
      <c r="I6545" s="10"/>
      <c r="J6545" s="10"/>
      <c r="K6545" s="10"/>
      <c r="L6545" s="10"/>
      <c r="M6545" s="10"/>
      <c r="N6545" s="10"/>
      <c r="O6545" s="10"/>
      <c r="P6545" s="10"/>
      <c r="Q6545" s="10"/>
      <c r="R6545" s="10"/>
      <c r="S6545" s="10"/>
      <c r="T6545" s="10"/>
      <c r="U6545" s="10"/>
      <c r="V6545" s="10"/>
      <c r="W6545" s="10"/>
      <c r="X6545" s="10"/>
      <c r="Y6545" s="10"/>
      <c r="Z6545" s="10"/>
      <c r="AA6545" s="13"/>
    </row>
    <row r="6546" spans="1:27">
      <c r="A6546" s="13"/>
      <c r="B6546" s="13"/>
      <c r="C6546" s="10"/>
      <c r="D6546" s="10"/>
      <c r="E6546" s="10"/>
      <c r="F6546" s="10"/>
      <c r="G6546" s="10"/>
      <c r="H6546" s="10"/>
      <c r="I6546" s="10"/>
      <c r="J6546" s="10"/>
      <c r="K6546" s="10"/>
      <c r="L6546" s="10"/>
      <c r="M6546" s="10"/>
      <c r="N6546" s="10"/>
      <c r="O6546" s="10"/>
      <c r="P6546" s="10"/>
      <c r="Q6546" s="10"/>
      <c r="R6546" s="10"/>
      <c r="S6546" s="10"/>
      <c r="T6546" s="10"/>
      <c r="U6546" s="10"/>
      <c r="V6546" s="10"/>
      <c r="W6546" s="10"/>
      <c r="X6546" s="10"/>
      <c r="Y6546" s="10"/>
      <c r="Z6546" s="10"/>
      <c r="AA6546" s="13"/>
    </row>
    <row r="6547" spans="1:27">
      <c r="A6547" s="13"/>
      <c r="B6547" s="13"/>
      <c r="C6547" s="10"/>
      <c r="D6547" s="10"/>
      <c r="E6547" s="10"/>
      <c r="F6547" s="10"/>
      <c r="G6547" s="10"/>
      <c r="H6547" s="10"/>
      <c r="I6547" s="10"/>
      <c r="J6547" s="10"/>
      <c r="K6547" s="10"/>
      <c r="L6547" s="10"/>
      <c r="M6547" s="10"/>
      <c r="N6547" s="10"/>
      <c r="O6547" s="10"/>
      <c r="P6547" s="10"/>
      <c r="Q6547" s="10"/>
      <c r="R6547" s="10"/>
      <c r="S6547" s="10"/>
      <c r="T6547" s="10"/>
      <c r="U6547" s="10"/>
      <c r="V6547" s="10"/>
      <c r="W6547" s="10"/>
      <c r="X6547" s="10"/>
      <c r="Y6547" s="10"/>
      <c r="Z6547" s="10"/>
      <c r="AA6547" s="13"/>
    </row>
    <row r="6548" spans="1:27">
      <c r="A6548" s="13"/>
      <c r="B6548" s="13"/>
      <c r="C6548" s="10"/>
      <c r="D6548" s="10"/>
      <c r="E6548" s="10"/>
      <c r="F6548" s="10"/>
      <c r="G6548" s="10"/>
      <c r="H6548" s="10"/>
      <c r="I6548" s="10"/>
      <c r="J6548" s="10"/>
      <c r="K6548" s="10"/>
      <c r="L6548" s="10"/>
      <c r="M6548" s="10"/>
      <c r="N6548" s="10"/>
      <c r="O6548" s="10"/>
      <c r="P6548" s="10"/>
      <c r="Q6548" s="10"/>
      <c r="R6548" s="10"/>
      <c r="S6548" s="10"/>
      <c r="T6548" s="10"/>
      <c r="U6548" s="10"/>
      <c r="V6548" s="10"/>
      <c r="W6548" s="10"/>
      <c r="X6548" s="10"/>
      <c r="Y6548" s="10"/>
      <c r="Z6548" s="10"/>
      <c r="AA6548" s="13"/>
    </row>
    <row r="6549" spans="1:27">
      <c r="A6549" s="13"/>
      <c r="B6549" s="13"/>
      <c r="C6549" s="10"/>
      <c r="D6549" s="10"/>
      <c r="E6549" s="10"/>
      <c r="F6549" s="10"/>
      <c r="G6549" s="10"/>
      <c r="H6549" s="10"/>
      <c r="I6549" s="10"/>
      <c r="J6549" s="10"/>
      <c r="K6549" s="10"/>
      <c r="L6549" s="10"/>
      <c r="M6549" s="10"/>
      <c r="N6549" s="10"/>
      <c r="O6549" s="10"/>
      <c r="P6549" s="10"/>
      <c r="Q6549" s="10"/>
      <c r="R6549" s="10"/>
      <c r="S6549" s="10"/>
      <c r="T6549" s="10"/>
      <c r="U6549" s="10"/>
      <c r="V6549" s="10"/>
      <c r="W6549" s="10"/>
      <c r="X6549" s="10"/>
      <c r="Y6549" s="10"/>
      <c r="Z6549" s="10"/>
      <c r="AA6549" s="13"/>
    </row>
    <row r="6550" spans="1:27">
      <c r="A6550" s="13"/>
      <c r="B6550" s="13"/>
      <c r="C6550" s="10"/>
      <c r="D6550" s="10"/>
      <c r="E6550" s="10"/>
      <c r="F6550" s="10"/>
      <c r="G6550" s="10"/>
      <c r="H6550" s="10"/>
      <c r="I6550" s="10"/>
      <c r="J6550" s="10"/>
      <c r="K6550" s="10"/>
      <c r="L6550" s="10"/>
      <c r="M6550" s="10"/>
      <c r="N6550" s="10"/>
      <c r="O6550" s="10"/>
      <c r="P6550" s="10"/>
      <c r="Q6550" s="10"/>
      <c r="R6550" s="10"/>
      <c r="S6550" s="10"/>
      <c r="T6550" s="10"/>
      <c r="U6550" s="10"/>
      <c r="V6550" s="10"/>
      <c r="W6550" s="10"/>
      <c r="X6550" s="10"/>
      <c r="Y6550" s="10"/>
      <c r="Z6550" s="10"/>
      <c r="AA6550" s="13"/>
    </row>
    <row r="6551" spans="1:27">
      <c r="A6551" s="13"/>
      <c r="B6551" s="13"/>
      <c r="C6551" s="10"/>
      <c r="D6551" s="10"/>
      <c r="E6551" s="10"/>
      <c r="F6551" s="10"/>
      <c r="G6551" s="10"/>
      <c r="H6551" s="10"/>
      <c r="I6551" s="10"/>
      <c r="J6551" s="10"/>
      <c r="K6551" s="10"/>
      <c r="L6551" s="10"/>
      <c r="M6551" s="10"/>
      <c r="N6551" s="10"/>
      <c r="O6551" s="10"/>
      <c r="P6551" s="10"/>
      <c r="Q6551" s="10"/>
      <c r="R6551" s="10"/>
      <c r="S6551" s="10"/>
      <c r="T6551" s="10"/>
      <c r="U6551" s="10"/>
      <c r="V6551" s="10"/>
      <c r="W6551" s="10"/>
      <c r="X6551" s="10"/>
      <c r="Y6551" s="10"/>
      <c r="Z6551" s="10"/>
      <c r="AA6551" s="13"/>
    </row>
    <row r="6552" spans="1:27">
      <c r="A6552" s="13"/>
      <c r="B6552" s="13"/>
      <c r="C6552" s="10"/>
      <c r="D6552" s="10"/>
      <c r="E6552" s="10"/>
      <c r="F6552" s="10"/>
      <c r="G6552" s="10"/>
      <c r="H6552" s="10"/>
      <c r="I6552" s="10"/>
      <c r="J6552" s="10"/>
      <c r="K6552" s="10"/>
      <c r="L6552" s="10"/>
      <c r="M6552" s="10"/>
      <c r="N6552" s="10"/>
      <c r="O6552" s="10"/>
      <c r="P6552" s="10"/>
      <c r="Q6552" s="10"/>
      <c r="R6552" s="10"/>
      <c r="S6552" s="10"/>
      <c r="T6552" s="10"/>
      <c r="U6552" s="10"/>
      <c r="V6552" s="10"/>
      <c r="W6552" s="10"/>
      <c r="X6552" s="10"/>
      <c r="Y6552" s="10"/>
      <c r="Z6552" s="10"/>
      <c r="AA6552" s="13"/>
    </row>
    <row r="6553" spans="1:27">
      <c r="A6553" s="13"/>
      <c r="B6553" s="13"/>
      <c r="C6553" s="10"/>
      <c r="D6553" s="10"/>
      <c r="E6553" s="10"/>
      <c r="F6553" s="10"/>
      <c r="G6553" s="10"/>
      <c r="H6553" s="10"/>
      <c r="I6553" s="10"/>
      <c r="J6553" s="10"/>
      <c r="K6553" s="10"/>
      <c r="L6553" s="10"/>
      <c r="M6553" s="10"/>
      <c r="N6553" s="10"/>
      <c r="O6553" s="10"/>
      <c r="P6553" s="10"/>
      <c r="Q6553" s="10"/>
      <c r="R6553" s="10"/>
      <c r="S6553" s="10"/>
      <c r="T6553" s="10"/>
      <c r="U6553" s="10"/>
      <c r="V6553" s="10"/>
      <c r="W6553" s="10"/>
      <c r="X6553" s="10"/>
      <c r="Y6553" s="10"/>
      <c r="Z6553" s="10"/>
      <c r="AA6553" s="13"/>
    </row>
    <row r="6554" spans="1:27">
      <c r="A6554" s="13"/>
      <c r="B6554" s="13"/>
      <c r="C6554" s="10"/>
      <c r="D6554" s="10"/>
      <c r="E6554" s="10"/>
      <c r="F6554" s="10"/>
      <c r="G6554" s="10"/>
      <c r="H6554" s="10"/>
      <c r="I6554" s="10"/>
      <c r="J6554" s="10"/>
      <c r="K6554" s="10"/>
      <c r="L6554" s="10"/>
      <c r="M6554" s="10"/>
      <c r="N6554" s="10"/>
      <c r="O6554" s="10"/>
      <c r="P6554" s="10"/>
      <c r="Q6554" s="10"/>
      <c r="R6554" s="10"/>
      <c r="S6554" s="10"/>
      <c r="T6554" s="10"/>
      <c r="U6554" s="10"/>
      <c r="V6554" s="10"/>
      <c r="W6554" s="10"/>
      <c r="X6554" s="10"/>
      <c r="Y6554" s="10"/>
      <c r="Z6554" s="10"/>
      <c r="AA6554" s="13"/>
    </row>
    <row r="6555" spans="1:27">
      <c r="A6555" s="13"/>
      <c r="B6555" s="13"/>
      <c r="C6555" s="10"/>
      <c r="D6555" s="10"/>
      <c r="E6555" s="10"/>
      <c r="F6555" s="10"/>
      <c r="G6555" s="10"/>
      <c r="H6555" s="10"/>
      <c r="I6555" s="10"/>
      <c r="J6555" s="10"/>
      <c r="K6555" s="10"/>
      <c r="L6555" s="10"/>
      <c r="M6555" s="10"/>
      <c r="N6555" s="10"/>
      <c r="O6555" s="10"/>
      <c r="P6555" s="10"/>
      <c r="Q6555" s="10"/>
      <c r="R6555" s="10"/>
      <c r="S6555" s="10"/>
      <c r="T6555" s="10"/>
      <c r="U6555" s="10"/>
      <c r="V6555" s="10"/>
      <c r="W6555" s="10"/>
      <c r="X6555" s="10"/>
      <c r="Y6555" s="10"/>
      <c r="Z6555" s="10"/>
      <c r="AA6555" s="13"/>
    </row>
    <row r="6556" spans="1:27">
      <c r="A6556" s="13"/>
      <c r="B6556" s="13"/>
      <c r="C6556" s="10"/>
      <c r="D6556" s="10"/>
      <c r="E6556" s="10"/>
      <c r="F6556" s="10"/>
      <c r="G6556" s="10"/>
      <c r="H6556" s="10"/>
      <c r="I6556" s="10"/>
      <c r="J6556" s="10"/>
      <c r="K6556" s="10"/>
      <c r="L6556" s="10"/>
      <c r="M6556" s="10"/>
      <c r="N6556" s="10"/>
      <c r="O6556" s="10"/>
      <c r="P6556" s="10"/>
      <c r="Q6556" s="10"/>
      <c r="R6556" s="10"/>
      <c r="S6556" s="10"/>
      <c r="T6556" s="10"/>
      <c r="U6556" s="10"/>
      <c r="V6556" s="10"/>
      <c r="W6556" s="10"/>
      <c r="X6556" s="10"/>
      <c r="Y6556" s="10"/>
      <c r="Z6556" s="10"/>
      <c r="AA6556" s="13"/>
    </row>
    <row r="6557" spans="1:27">
      <c r="A6557" s="13"/>
      <c r="B6557" s="13"/>
      <c r="C6557" s="10"/>
      <c r="D6557" s="10"/>
      <c r="E6557" s="10"/>
      <c r="F6557" s="10"/>
      <c r="G6557" s="10"/>
      <c r="H6557" s="10"/>
      <c r="I6557" s="10"/>
      <c r="J6557" s="10"/>
      <c r="K6557" s="10"/>
      <c r="L6557" s="10"/>
      <c r="M6557" s="10"/>
      <c r="N6557" s="10"/>
      <c r="O6557" s="10"/>
      <c r="P6557" s="10"/>
      <c r="Q6557" s="10"/>
      <c r="R6557" s="10"/>
      <c r="S6557" s="10"/>
      <c r="T6557" s="10"/>
      <c r="U6557" s="10"/>
      <c r="V6557" s="10"/>
      <c r="W6557" s="10"/>
      <c r="X6557" s="10"/>
      <c r="Y6557" s="10"/>
      <c r="Z6557" s="10"/>
      <c r="AA6557" s="13"/>
    </row>
    <row r="6558" spans="1:27">
      <c r="A6558" s="13"/>
      <c r="B6558" s="13"/>
      <c r="C6558" s="10"/>
      <c r="D6558" s="10"/>
      <c r="E6558" s="10"/>
      <c r="F6558" s="10"/>
      <c r="G6558" s="10"/>
      <c r="H6558" s="10"/>
      <c r="I6558" s="10"/>
      <c r="J6558" s="10"/>
      <c r="K6558" s="10"/>
      <c r="L6558" s="10"/>
      <c r="M6558" s="10"/>
      <c r="N6558" s="10"/>
      <c r="O6558" s="10"/>
      <c r="P6558" s="10"/>
      <c r="Q6558" s="10"/>
      <c r="R6558" s="10"/>
      <c r="S6558" s="10"/>
      <c r="T6558" s="10"/>
      <c r="U6558" s="10"/>
      <c r="V6558" s="10"/>
      <c r="W6558" s="10"/>
      <c r="X6558" s="10"/>
      <c r="Y6558" s="10"/>
      <c r="Z6558" s="10"/>
      <c r="AA6558" s="13"/>
    </row>
    <row r="6559" spans="1:27">
      <c r="A6559" s="13"/>
      <c r="B6559" s="13"/>
      <c r="C6559" s="10"/>
      <c r="D6559" s="10"/>
      <c r="E6559" s="10"/>
      <c r="F6559" s="10"/>
      <c r="G6559" s="10"/>
      <c r="H6559" s="10"/>
      <c r="I6559" s="10"/>
      <c r="J6559" s="10"/>
      <c r="K6559" s="10"/>
      <c r="L6559" s="10"/>
      <c r="M6559" s="10"/>
      <c r="N6559" s="10"/>
      <c r="O6559" s="10"/>
      <c r="P6559" s="10"/>
      <c r="Q6559" s="10"/>
      <c r="R6559" s="10"/>
      <c r="S6559" s="10"/>
      <c r="T6559" s="10"/>
      <c r="U6559" s="10"/>
      <c r="V6559" s="10"/>
      <c r="W6559" s="10"/>
      <c r="X6559" s="10"/>
      <c r="Y6559" s="10"/>
      <c r="Z6559" s="10"/>
      <c r="AA6559" s="13"/>
    </row>
    <row r="6560" spans="1:27">
      <c r="A6560" s="13"/>
      <c r="B6560" s="13"/>
      <c r="C6560" s="10"/>
      <c r="D6560" s="10"/>
      <c r="E6560" s="10"/>
      <c r="F6560" s="10"/>
      <c r="G6560" s="10"/>
      <c r="H6560" s="10"/>
      <c r="I6560" s="10"/>
      <c r="J6560" s="10"/>
      <c r="K6560" s="10"/>
      <c r="L6560" s="10"/>
      <c r="M6560" s="10"/>
      <c r="N6560" s="10"/>
      <c r="O6560" s="10"/>
      <c r="P6560" s="10"/>
      <c r="Q6560" s="10"/>
      <c r="R6560" s="10"/>
      <c r="S6560" s="10"/>
      <c r="T6560" s="10"/>
      <c r="U6560" s="10"/>
      <c r="V6560" s="10"/>
      <c r="W6560" s="10"/>
      <c r="X6560" s="10"/>
      <c r="Y6560" s="10"/>
      <c r="Z6560" s="10"/>
      <c r="AA6560" s="13"/>
    </row>
    <row r="6561" spans="1:27">
      <c r="A6561" s="13"/>
      <c r="B6561" s="13"/>
      <c r="C6561" s="10"/>
      <c r="D6561" s="10"/>
      <c r="E6561" s="10"/>
      <c r="F6561" s="10"/>
      <c r="G6561" s="10"/>
      <c r="H6561" s="10"/>
      <c r="I6561" s="10"/>
      <c r="J6561" s="10"/>
      <c r="K6561" s="10"/>
      <c r="L6561" s="10"/>
      <c r="M6561" s="10"/>
      <c r="N6561" s="10"/>
      <c r="O6561" s="10"/>
      <c r="P6561" s="10"/>
      <c r="Q6561" s="10"/>
      <c r="R6561" s="10"/>
      <c r="S6561" s="10"/>
      <c r="T6561" s="10"/>
      <c r="U6561" s="10"/>
      <c r="V6561" s="10"/>
      <c r="W6561" s="10"/>
      <c r="X6561" s="10"/>
      <c r="Y6561" s="10"/>
      <c r="Z6561" s="10"/>
      <c r="AA6561" s="13"/>
    </row>
    <row r="6562" spans="1:27">
      <c r="A6562" s="13"/>
      <c r="B6562" s="13"/>
      <c r="C6562" s="10"/>
      <c r="D6562" s="10"/>
      <c r="E6562" s="10"/>
      <c r="F6562" s="10"/>
      <c r="G6562" s="10"/>
      <c r="H6562" s="10"/>
      <c r="I6562" s="10"/>
      <c r="J6562" s="10"/>
      <c r="K6562" s="10"/>
      <c r="L6562" s="10"/>
      <c r="M6562" s="10"/>
      <c r="N6562" s="10"/>
      <c r="O6562" s="10"/>
      <c r="P6562" s="10"/>
      <c r="Q6562" s="10"/>
      <c r="R6562" s="10"/>
      <c r="S6562" s="10"/>
      <c r="T6562" s="10"/>
      <c r="U6562" s="10"/>
      <c r="V6562" s="10"/>
      <c r="W6562" s="10"/>
      <c r="X6562" s="10"/>
      <c r="Y6562" s="10"/>
      <c r="Z6562" s="10"/>
      <c r="AA6562" s="13"/>
    </row>
    <row r="6563" spans="1:27">
      <c r="A6563" s="13"/>
      <c r="B6563" s="13"/>
      <c r="C6563" s="10"/>
      <c r="D6563" s="10"/>
      <c r="E6563" s="10"/>
      <c r="F6563" s="10"/>
      <c r="G6563" s="10"/>
      <c r="H6563" s="10"/>
      <c r="I6563" s="10"/>
      <c r="J6563" s="10"/>
      <c r="K6563" s="10"/>
      <c r="L6563" s="10"/>
      <c r="M6563" s="10"/>
      <c r="N6563" s="10"/>
      <c r="O6563" s="10"/>
      <c r="P6563" s="10"/>
      <c r="Q6563" s="10"/>
      <c r="R6563" s="10"/>
      <c r="S6563" s="10"/>
      <c r="T6563" s="10"/>
      <c r="U6563" s="10"/>
      <c r="V6563" s="10"/>
      <c r="W6563" s="10"/>
      <c r="X6563" s="10"/>
      <c r="Y6563" s="10"/>
      <c r="Z6563" s="10"/>
      <c r="AA6563" s="13"/>
    </row>
    <row r="6564" spans="1:27">
      <c r="A6564" s="13"/>
      <c r="B6564" s="13"/>
      <c r="C6564" s="10"/>
      <c r="D6564" s="10"/>
      <c r="E6564" s="10"/>
      <c r="F6564" s="10"/>
      <c r="G6564" s="10"/>
      <c r="H6564" s="10"/>
      <c r="I6564" s="10"/>
      <c r="J6564" s="10"/>
      <c r="K6564" s="10"/>
      <c r="L6564" s="10"/>
      <c r="M6564" s="10"/>
      <c r="N6564" s="10"/>
      <c r="O6564" s="10"/>
      <c r="P6564" s="10"/>
      <c r="Q6564" s="10"/>
      <c r="R6564" s="10"/>
      <c r="S6564" s="10"/>
      <c r="T6564" s="10"/>
      <c r="U6564" s="10"/>
      <c r="V6564" s="10"/>
      <c r="W6564" s="10"/>
      <c r="X6564" s="10"/>
      <c r="Y6564" s="10"/>
      <c r="Z6564" s="10"/>
      <c r="AA6564" s="13"/>
    </row>
    <row r="6565" spans="1:27">
      <c r="A6565" s="13"/>
      <c r="B6565" s="13"/>
      <c r="C6565" s="10"/>
      <c r="D6565" s="10"/>
      <c r="E6565" s="10"/>
      <c r="F6565" s="10"/>
      <c r="G6565" s="10"/>
      <c r="H6565" s="10"/>
      <c r="I6565" s="10"/>
      <c r="J6565" s="10"/>
      <c r="K6565" s="10"/>
      <c r="L6565" s="10"/>
      <c r="M6565" s="10"/>
      <c r="N6565" s="10"/>
      <c r="O6565" s="10"/>
      <c r="P6565" s="10"/>
      <c r="Q6565" s="10"/>
      <c r="R6565" s="10"/>
      <c r="S6565" s="10"/>
      <c r="T6565" s="10"/>
      <c r="U6565" s="10"/>
      <c r="V6565" s="10"/>
      <c r="W6565" s="10"/>
      <c r="X6565" s="10"/>
      <c r="Y6565" s="10"/>
      <c r="Z6565" s="10"/>
      <c r="AA6565" s="13"/>
    </row>
    <row r="6566" spans="1:27">
      <c r="A6566" s="13"/>
      <c r="B6566" s="13"/>
      <c r="C6566" s="10"/>
      <c r="D6566" s="10"/>
      <c r="E6566" s="10"/>
      <c r="F6566" s="10"/>
      <c r="G6566" s="10"/>
      <c r="H6566" s="10"/>
      <c r="I6566" s="10"/>
      <c r="J6566" s="10"/>
      <c r="K6566" s="10"/>
      <c r="L6566" s="10"/>
      <c r="M6566" s="10"/>
      <c r="N6566" s="10"/>
      <c r="O6566" s="10"/>
      <c r="P6566" s="10"/>
      <c r="Q6566" s="10"/>
      <c r="R6566" s="10"/>
      <c r="S6566" s="10"/>
      <c r="T6566" s="10"/>
      <c r="U6566" s="10"/>
      <c r="V6566" s="10"/>
      <c r="W6566" s="10"/>
      <c r="X6566" s="10"/>
      <c r="Y6566" s="10"/>
      <c r="Z6566" s="10"/>
      <c r="AA6566" s="13"/>
    </row>
    <row r="6567" spans="1:27">
      <c r="A6567" s="13"/>
      <c r="B6567" s="13"/>
      <c r="C6567" s="10"/>
      <c r="D6567" s="10"/>
      <c r="E6567" s="10"/>
      <c r="F6567" s="10"/>
      <c r="G6567" s="10"/>
      <c r="H6567" s="10"/>
      <c r="I6567" s="10"/>
      <c r="J6567" s="10"/>
      <c r="K6567" s="10"/>
      <c r="L6567" s="10"/>
      <c r="M6567" s="10"/>
      <c r="N6567" s="10"/>
      <c r="O6567" s="10"/>
      <c r="P6567" s="10"/>
      <c r="Q6567" s="10"/>
      <c r="R6567" s="10"/>
      <c r="S6567" s="10"/>
      <c r="T6567" s="10"/>
      <c r="U6567" s="10"/>
      <c r="V6567" s="10"/>
      <c r="W6567" s="10"/>
      <c r="X6567" s="10"/>
      <c r="Y6567" s="10"/>
      <c r="Z6567" s="10"/>
      <c r="AA6567" s="13"/>
    </row>
    <row r="6568" spans="1:27">
      <c r="A6568" s="13"/>
      <c r="B6568" s="13"/>
      <c r="C6568" s="10"/>
      <c r="D6568" s="10"/>
      <c r="E6568" s="10"/>
      <c r="F6568" s="10"/>
      <c r="G6568" s="10"/>
      <c r="H6568" s="10"/>
      <c r="I6568" s="10"/>
      <c r="J6568" s="10"/>
      <c r="K6568" s="10"/>
      <c r="L6568" s="10"/>
      <c r="M6568" s="10"/>
      <c r="N6568" s="10"/>
      <c r="O6568" s="10"/>
      <c r="P6568" s="10"/>
      <c r="Q6568" s="10"/>
      <c r="R6568" s="10"/>
      <c r="S6568" s="10"/>
      <c r="T6568" s="10"/>
      <c r="U6568" s="10"/>
      <c r="V6568" s="10"/>
      <c r="W6568" s="10"/>
      <c r="X6568" s="10"/>
      <c r="Y6568" s="10"/>
      <c r="Z6568" s="10"/>
      <c r="AA6568" s="13"/>
    </row>
    <row r="6569" spans="1:27">
      <c r="A6569" s="13"/>
      <c r="B6569" s="13"/>
      <c r="C6569" s="10"/>
      <c r="D6569" s="10"/>
      <c r="E6569" s="10"/>
      <c r="F6569" s="10"/>
      <c r="G6569" s="10"/>
      <c r="H6569" s="10"/>
      <c r="I6569" s="10"/>
      <c r="J6569" s="10"/>
      <c r="K6569" s="10"/>
      <c r="L6569" s="10"/>
      <c r="M6569" s="10"/>
      <c r="N6569" s="10"/>
      <c r="O6569" s="10"/>
      <c r="P6569" s="10"/>
      <c r="Q6569" s="10"/>
      <c r="R6569" s="10"/>
      <c r="S6569" s="10"/>
      <c r="T6569" s="10"/>
      <c r="U6569" s="10"/>
      <c r="V6569" s="10"/>
      <c r="W6569" s="10"/>
      <c r="X6569" s="10"/>
      <c r="Y6569" s="10"/>
      <c r="Z6569" s="10"/>
      <c r="AA6569" s="13"/>
    </row>
    <row r="6570" spans="1:27">
      <c r="A6570" s="13"/>
      <c r="B6570" s="13"/>
      <c r="C6570" s="10"/>
      <c r="D6570" s="10"/>
      <c r="E6570" s="10"/>
      <c r="F6570" s="10"/>
      <c r="G6570" s="10"/>
      <c r="H6570" s="10"/>
      <c r="I6570" s="10"/>
      <c r="J6570" s="10"/>
      <c r="K6570" s="10"/>
      <c r="L6570" s="10"/>
      <c r="M6570" s="10"/>
      <c r="N6570" s="10"/>
      <c r="O6570" s="10"/>
      <c r="P6570" s="10"/>
      <c r="Q6570" s="10"/>
      <c r="R6570" s="10"/>
      <c r="S6570" s="10"/>
      <c r="T6570" s="10"/>
      <c r="U6570" s="10"/>
      <c r="V6570" s="10"/>
      <c r="W6570" s="10"/>
      <c r="X6570" s="10"/>
      <c r="Y6570" s="10"/>
      <c r="Z6570" s="10"/>
      <c r="AA6570" s="13"/>
    </row>
    <row r="6571" spans="1:27">
      <c r="A6571" s="13"/>
      <c r="B6571" s="13"/>
      <c r="C6571" s="10"/>
      <c r="D6571" s="10"/>
      <c r="E6571" s="10"/>
      <c r="F6571" s="10"/>
      <c r="G6571" s="10"/>
      <c r="H6571" s="10"/>
      <c r="I6571" s="10"/>
      <c r="J6571" s="10"/>
      <c r="K6571" s="10"/>
      <c r="L6571" s="10"/>
      <c r="M6571" s="10"/>
      <c r="N6571" s="10"/>
      <c r="O6571" s="10"/>
      <c r="P6571" s="10"/>
      <c r="Q6571" s="10"/>
      <c r="R6571" s="10"/>
      <c r="S6571" s="10"/>
      <c r="T6571" s="10"/>
      <c r="U6571" s="10"/>
      <c r="V6571" s="10"/>
      <c r="W6571" s="10"/>
      <c r="X6571" s="10"/>
      <c r="Y6571" s="10"/>
      <c r="Z6571" s="10"/>
      <c r="AA6571" s="13"/>
    </row>
    <row r="6572" spans="1:27">
      <c r="A6572" s="13"/>
      <c r="B6572" s="13"/>
      <c r="C6572" s="10"/>
      <c r="D6572" s="10"/>
      <c r="E6572" s="10"/>
      <c r="F6572" s="10"/>
      <c r="G6572" s="10"/>
      <c r="H6572" s="10"/>
      <c r="I6572" s="10"/>
      <c r="J6572" s="10"/>
      <c r="K6572" s="10"/>
      <c r="L6572" s="10"/>
      <c r="M6572" s="10"/>
      <c r="N6572" s="10"/>
      <c r="O6572" s="10"/>
      <c r="P6572" s="10"/>
      <c r="Q6572" s="10"/>
      <c r="R6572" s="10"/>
      <c r="S6572" s="10"/>
      <c r="T6572" s="10"/>
      <c r="U6572" s="10"/>
      <c r="V6572" s="10"/>
      <c r="W6572" s="10"/>
      <c r="X6572" s="10"/>
      <c r="Y6572" s="10"/>
      <c r="Z6572" s="10"/>
      <c r="AA6572" s="13"/>
    </row>
    <row r="6573" spans="1:27">
      <c r="A6573" s="13"/>
      <c r="B6573" s="13"/>
      <c r="C6573" s="10"/>
      <c r="D6573" s="10"/>
      <c r="E6573" s="10"/>
      <c r="F6573" s="10"/>
      <c r="G6573" s="10"/>
      <c r="H6573" s="10"/>
      <c r="I6573" s="10"/>
      <c r="J6573" s="10"/>
      <c r="K6573" s="10"/>
      <c r="L6573" s="10"/>
      <c r="M6573" s="10"/>
      <c r="N6573" s="10"/>
      <c r="O6573" s="10"/>
      <c r="P6573" s="10"/>
      <c r="Q6573" s="10"/>
      <c r="R6573" s="10"/>
      <c r="S6573" s="10"/>
      <c r="T6573" s="10"/>
      <c r="U6573" s="10"/>
      <c r="V6573" s="10"/>
      <c r="W6573" s="10"/>
      <c r="X6573" s="10"/>
      <c r="Y6573" s="10"/>
      <c r="Z6573" s="10"/>
      <c r="AA6573" s="13"/>
    </row>
    <row r="6574" spans="1:27">
      <c r="A6574" s="13"/>
      <c r="B6574" s="13"/>
      <c r="C6574" s="10"/>
      <c r="D6574" s="10"/>
      <c r="E6574" s="10"/>
      <c r="F6574" s="10"/>
      <c r="G6574" s="10"/>
      <c r="H6574" s="10"/>
      <c r="I6574" s="10"/>
      <c r="J6574" s="10"/>
      <c r="K6574" s="10"/>
      <c r="L6574" s="10"/>
      <c r="M6574" s="10"/>
      <c r="N6574" s="10"/>
      <c r="O6574" s="10"/>
      <c r="P6574" s="10"/>
      <c r="Q6574" s="10"/>
      <c r="R6574" s="10"/>
      <c r="S6574" s="10"/>
      <c r="T6574" s="10"/>
      <c r="U6574" s="10"/>
      <c r="V6574" s="10"/>
      <c r="W6574" s="10"/>
      <c r="X6574" s="10"/>
      <c r="Y6574" s="10"/>
      <c r="Z6574" s="10"/>
      <c r="AA6574" s="13"/>
    </row>
    <row r="6575" spans="1:27">
      <c r="A6575" s="13"/>
      <c r="B6575" s="13"/>
      <c r="C6575" s="10"/>
      <c r="D6575" s="10"/>
      <c r="E6575" s="10"/>
      <c r="F6575" s="10"/>
      <c r="G6575" s="10"/>
      <c r="H6575" s="10"/>
      <c r="I6575" s="10"/>
      <c r="J6575" s="10"/>
      <c r="K6575" s="10"/>
      <c r="L6575" s="10"/>
      <c r="M6575" s="10"/>
      <c r="N6575" s="10"/>
      <c r="O6575" s="10"/>
      <c r="P6575" s="10"/>
      <c r="Q6575" s="10"/>
      <c r="R6575" s="10"/>
      <c r="S6575" s="10"/>
      <c r="T6575" s="10"/>
      <c r="U6575" s="10"/>
      <c r="V6575" s="10"/>
      <c r="W6575" s="10"/>
      <c r="X6575" s="10"/>
      <c r="Y6575" s="10"/>
      <c r="Z6575" s="10"/>
      <c r="AA6575" s="13"/>
    </row>
    <row r="6576" spans="1:27">
      <c r="A6576" s="13"/>
      <c r="B6576" s="13"/>
      <c r="C6576" s="10"/>
      <c r="D6576" s="10"/>
      <c r="E6576" s="10"/>
      <c r="F6576" s="10"/>
      <c r="G6576" s="10"/>
      <c r="H6576" s="10"/>
      <c r="I6576" s="10"/>
      <c r="J6576" s="10"/>
      <c r="K6576" s="10"/>
      <c r="L6576" s="10"/>
      <c r="M6576" s="10"/>
      <c r="N6576" s="10"/>
      <c r="O6576" s="10"/>
      <c r="P6576" s="10"/>
      <c r="Q6576" s="10"/>
      <c r="R6576" s="10"/>
      <c r="S6576" s="10"/>
      <c r="T6576" s="10"/>
      <c r="U6576" s="10"/>
      <c r="V6576" s="10"/>
      <c r="W6576" s="10"/>
      <c r="X6576" s="10"/>
      <c r="Y6576" s="10"/>
      <c r="Z6576" s="10"/>
      <c r="AA6576" s="13"/>
    </row>
    <row r="6577" spans="1:27">
      <c r="A6577" s="13"/>
      <c r="B6577" s="13"/>
      <c r="C6577" s="10"/>
      <c r="D6577" s="10"/>
      <c r="E6577" s="10"/>
      <c r="F6577" s="10"/>
      <c r="G6577" s="10"/>
      <c r="H6577" s="10"/>
      <c r="I6577" s="10"/>
      <c r="J6577" s="10"/>
      <c r="K6577" s="10"/>
      <c r="L6577" s="10"/>
      <c r="M6577" s="10"/>
      <c r="N6577" s="10"/>
      <c r="O6577" s="10"/>
      <c r="P6577" s="10"/>
      <c r="Q6577" s="10"/>
      <c r="R6577" s="10"/>
      <c r="S6577" s="10"/>
      <c r="T6577" s="10"/>
      <c r="U6577" s="10"/>
      <c r="V6577" s="10"/>
      <c r="W6577" s="10"/>
      <c r="X6577" s="10"/>
      <c r="Y6577" s="10"/>
      <c r="Z6577" s="10"/>
      <c r="AA6577" s="13"/>
    </row>
    <row r="6578" spans="1:27">
      <c r="A6578" s="13"/>
      <c r="B6578" s="13"/>
      <c r="C6578" s="10"/>
      <c r="D6578" s="10"/>
      <c r="E6578" s="10"/>
      <c r="F6578" s="10"/>
      <c r="G6578" s="10"/>
      <c r="H6578" s="10"/>
      <c r="I6578" s="10"/>
      <c r="J6578" s="10"/>
      <c r="K6578" s="10"/>
      <c r="L6578" s="10"/>
      <c r="M6578" s="10"/>
      <c r="N6578" s="10"/>
      <c r="O6578" s="10"/>
      <c r="P6578" s="10"/>
      <c r="Q6578" s="10"/>
      <c r="R6578" s="10"/>
      <c r="S6578" s="10"/>
      <c r="T6578" s="10"/>
      <c r="U6578" s="10"/>
      <c r="V6578" s="10"/>
      <c r="W6578" s="10"/>
      <c r="X6578" s="10"/>
      <c r="Y6578" s="10"/>
      <c r="Z6578" s="10"/>
      <c r="AA6578" s="13"/>
    </row>
    <row r="6579" spans="1:27">
      <c r="A6579" s="13"/>
      <c r="B6579" s="13"/>
      <c r="C6579" s="10"/>
      <c r="D6579" s="10"/>
      <c r="E6579" s="10"/>
      <c r="F6579" s="10"/>
      <c r="G6579" s="10"/>
      <c r="H6579" s="10"/>
      <c r="I6579" s="10"/>
      <c r="J6579" s="10"/>
      <c r="K6579" s="10"/>
      <c r="L6579" s="10"/>
      <c r="M6579" s="10"/>
      <c r="N6579" s="10"/>
      <c r="O6579" s="10"/>
      <c r="P6579" s="10"/>
      <c r="Q6579" s="10"/>
      <c r="R6579" s="10"/>
      <c r="S6579" s="10"/>
      <c r="T6579" s="10"/>
      <c r="U6579" s="10"/>
      <c r="V6579" s="10"/>
      <c r="W6579" s="10"/>
      <c r="X6579" s="10"/>
      <c r="Y6579" s="10"/>
      <c r="Z6579" s="10"/>
      <c r="AA6579" s="13"/>
    </row>
    <row r="6580" spans="1:27">
      <c r="A6580" s="13"/>
      <c r="B6580" s="13"/>
      <c r="C6580" s="10"/>
      <c r="D6580" s="10"/>
      <c r="E6580" s="10"/>
      <c r="F6580" s="10"/>
      <c r="G6580" s="10"/>
      <c r="H6580" s="10"/>
      <c r="I6580" s="10"/>
      <c r="J6580" s="10"/>
      <c r="K6580" s="10"/>
      <c r="L6580" s="10"/>
      <c r="M6580" s="10"/>
      <c r="N6580" s="10"/>
      <c r="O6580" s="10"/>
      <c r="P6580" s="10"/>
      <c r="Q6580" s="10"/>
      <c r="R6580" s="10"/>
      <c r="S6580" s="10"/>
      <c r="T6580" s="10"/>
      <c r="U6580" s="10"/>
      <c r="V6580" s="10"/>
      <c r="W6580" s="10"/>
      <c r="X6580" s="10"/>
      <c r="Y6580" s="10"/>
      <c r="Z6580" s="10"/>
      <c r="AA6580" s="13"/>
    </row>
    <row r="6581" spans="1:27">
      <c r="A6581" s="13"/>
      <c r="B6581" s="13"/>
      <c r="C6581" s="10"/>
      <c r="D6581" s="10"/>
      <c r="E6581" s="10"/>
      <c r="F6581" s="10"/>
      <c r="G6581" s="10"/>
      <c r="H6581" s="10"/>
      <c r="I6581" s="10"/>
      <c r="J6581" s="10"/>
      <c r="K6581" s="10"/>
      <c r="L6581" s="10"/>
      <c r="M6581" s="10"/>
      <c r="N6581" s="10"/>
      <c r="O6581" s="10"/>
      <c r="P6581" s="10"/>
      <c r="Q6581" s="10"/>
      <c r="R6581" s="10"/>
      <c r="S6581" s="10"/>
      <c r="T6581" s="10"/>
      <c r="U6581" s="10"/>
      <c r="V6581" s="10"/>
      <c r="W6581" s="10"/>
      <c r="X6581" s="10"/>
      <c r="Y6581" s="10"/>
      <c r="Z6581" s="10"/>
      <c r="AA6581" s="13"/>
    </row>
    <row r="6582" spans="1:27">
      <c r="A6582" s="13"/>
      <c r="B6582" s="13"/>
      <c r="C6582" s="10"/>
      <c r="D6582" s="10"/>
      <c r="E6582" s="10"/>
      <c r="F6582" s="10"/>
      <c r="G6582" s="10"/>
      <c r="H6582" s="10"/>
      <c r="I6582" s="10"/>
      <c r="J6582" s="10"/>
      <c r="K6582" s="10"/>
      <c r="L6582" s="10"/>
      <c r="M6582" s="10"/>
      <c r="N6582" s="10"/>
      <c r="O6582" s="10"/>
      <c r="P6582" s="10"/>
      <c r="Q6582" s="10"/>
      <c r="R6582" s="10"/>
      <c r="S6582" s="10"/>
      <c r="T6582" s="10"/>
      <c r="U6582" s="10"/>
      <c r="V6582" s="10"/>
      <c r="W6582" s="10"/>
      <c r="X6582" s="10"/>
      <c r="Y6582" s="10"/>
      <c r="Z6582" s="10"/>
      <c r="AA6582" s="13"/>
    </row>
    <row r="6583" spans="1:27">
      <c r="A6583" s="13"/>
      <c r="B6583" s="13"/>
      <c r="C6583" s="10"/>
      <c r="D6583" s="10"/>
      <c r="E6583" s="10"/>
      <c r="F6583" s="10"/>
      <c r="G6583" s="10"/>
      <c r="H6583" s="10"/>
      <c r="I6583" s="10"/>
      <c r="J6583" s="10"/>
      <c r="K6583" s="10"/>
      <c r="L6583" s="10"/>
      <c r="M6583" s="10"/>
      <c r="N6583" s="10"/>
      <c r="O6583" s="10"/>
      <c r="P6583" s="10"/>
      <c r="Q6583" s="10"/>
      <c r="R6583" s="10"/>
      <c r="S6583" s="10"/>
      <c r="T6583" s="10"/>
      <c r="U6583" s="10"/>
      <c r="V6583" s="10"/>
      <c r="W6583" s="10"/>
      <c r="X6583" s="10"/>
      <c r="Y6583" s="10"/>
      <c r="Z6583" s="10"/>
      <c r="AA6583" s="13"/>
    </row>
    <row r="6584" spans="1:27">
      <c r="A6584" s="13"/>
      <c r="B6584" s="13"/>
      <c r="C6584" s="10"/>
      <c r="D6584" s="10"/>
      <c r="E6584" s="10"/>
      <c r="F6584" s="10"/>
      <c r="G6584" s="10"/>
      <c r="H6584" s="10"/>
      <c r="I6584" s="10"/>
      <c r="J6584" s="10"/>
      <c r="K6584" s="10"/>
      <c r="L6584" s="10"/>
      <c r="M6584" s="10"/>
      <c r="N6584" s="10"/>
      <c r="O6584" s="10"/>
      <c r="P6584" s="10"/>
      <c r="Q6584" s="10"/>
      <c r="R6584" s="10"/>
      <c r="S6584" s="10"/>
      <c r="T6584" s="10"/>
      <c r="U6584" s="10"/>
      <c r="V6584" s="10"/>
      <c r="W6584" s="10"/>
      <c r="X6584" s="10"/>
      <c r="Y6584" s="10"/>
      <c r="Z6584" s="10"/>
      <c r="AA6584" s="13"/>
    </row>
    <row r="6585" spans="1:27">
      <c r="A6585" s="13"/>
      <c r="B6585" s="13"/>
      <c r="C6585" s="10"/>
      <c r="D6585" s="10"/>
      <c r="E6585" s="10"/>
      <c r="F6585" s="10"/>
      <c r="G6585" s="10"/>
      <c r="H6585" s="10"/>
      <c r="I6585" s="10"/>
      <c r="J6585" s="10"/>
      <c r="K6585" s="10"/>
      <c r="L6585" s="10"/>
      <c r="M6585" s="10"/>
      <c r="N6585" s="10"/>
      <c r="O6585" s="10"/>
      <c r="P6585" s="10"/>
      <c r="Q6585" s="10"/>
      <c r="R6585" s="10"/>
      <c r="S6585" s="10"/>
      <c r="T6585" s="10"/>
      <c r="U6585" s="10"/>
      <c r="V6585" s="10"/>
      <c r="W6585" s="10"/>
      <c r="X6585" s="10"/>
      <c r="Y6585" s="10"/>
      <c r="Z6585" s="10"/>
      <c r="AA6585" s="13"/>
    </row>
    <row r="6586" spans="1:27">
      <c r="A6586" s="13"/>
      <c r="B6586" s="13"/>
      <c r="C6586" s="10"/>
      <c r="D6586" s="10"/>
      <c r="E6586" s="10"/>
      <c r="F6586" s="10"/>
      <c r="G6586" s="10"/>
      <c r="H6586" s="10"/>
      <c r="I6586" s="10"/>
      <c r="J6586" s="10"/>
      <c r="K6586" s="10"/>
      <c r="L6586" s="10"/>
      <c r="M6586" s="10"/>
      <c r="N6586" s="10"/>
      <c r="O6586" s="10"/>
      <c r="P6586" s="10"/>
      <c r="Q6586" s="10"/>
      <c r="R6586" s="10"/>
      <c r="S6586" s="10"/>
      <c r="T6586" s="10"/>
      <c r="U6586" s="10"/>
      <c r="V6586" s="10"/>
      <c r="W6586" s="10"/>
      <c r="X6586" s="10"/>
      <c r="Y6586" s="10"/>
      <c r="Z6586" s="10"/>
      <c r="AA6586" s="13"/>
    </row>
    <row r="6587" spans="1:27">
      <c r="A6587" s="13"/>
      <c r="B6587" s="13"/>
      <c r="C6587" s="10"/>
      <c r="D6587" s="10"/>
      <c r="E6587" s="10"/>
      <c r="F6587" s="10"/>
      <c r="G6587" s="10"/>
      <c r="H6587" s="10"/>
      <c r="I6587" s="10"/>
      <c r="J6587" s="10"/>
      <c r="K6587" s="10"/>
      <c r="L6587" s="10"/>
      <c r="M6587" s="10"/>
      <c r="N6587" s="10"/>
      <c r="O6587" s="10"/>
      <c r="P6587" s="10"/>
      <c r="Q6587" s="10"/>
      <c r="R6587" s="10"/>
      <c r="S6587" s="10"/>
      <c r="T6587" s="10"/>
      <c r="U6587" s="10"/>
      <c r="V6587" s="10"/>
      <c r="W6587" s="10"/>
      <c r="X6587" s="10"/>
      <c r="Y6587" s="10"/>
      <c r="Z6587" s="10"/>
      <c r="AA6587" s="13"/>
    </row>
    <row r="6588" spans="1:27">
      <c r="A6588" s="13"/>
      <c r="B6588" s="13"/>
      <c r="C6588" s="10"/>
      <c r="D6588" s="10"/>
      <c r="E6588" s="10"/>
      <c r="F6588" s="10"/>
      <c r="G6588" s="10"/>
      <c r="H6588" s="10"/>
      <c r="I6588" s="10"/>
      <c r="J6588" s="10"/>
      <c r="K6588" s="10"/>
      <c r="L6588" s="10"/>
      <c r="M6588" s="10"/>
      <c r="N6588" s="10"/>
      <c r="O6588" s="10"/>
      <c r="P6588" s="10"/>
      <c r="Q6588" s="10"/>
      <c r="R6588" s="10"/>
      <c r="S6588" s="10"/>
      <c r="T6588" s="10"/>
      <c r="U6588" s="10"/>
      <c r="V6588" s="10"/>
      <c r="W6588" s="10"/>
      <c r="X6588" s="10"/>
      <c r="Y6588" s="10"/>
      <c r="Z6588" s="10"/>
      <c r="AA6588" s="13"/>
    </row>
    <row r="6589" spans="1:27">
      <c r="A6589" s="13"/>
      <c r="B6589" s="13"/>
      <c r="C6589" s="10"/>
      <c r="D6589" s="10"/>
      <c r="E6589" s="10"/>
      <c r="F6589" s="10"/>
      <c r="G6589" s="10"/>
      <c r="H6589" s="10"/>
      <c r="I6589" s="10"/>
      <c r="J6589" s="10"/>
      <c r="K6589" s="10"/>
      <c r="L6589" s="10"/>
      <c r="M6589" s="10"/>
      <c r="N6589" s="10"/>
      <c r="O6589" s="10"/>
      <c r="P6589" s="10"/>
      <c r="Q6589" s="10"/>
      <c r="R6589" s="10"/>
      <c r="S6589" s="10"/>
      <c r="T6589" s="10"/>
      <c r="U6589" s="10"/>
      <c r="V6589" s="10"/>
      <c r="W6589" s="10"/>
      <c r="X6589" s="10"/>
      <c r="Y6589" s="10"/>
      <c r="Z6589" s="10"/>
      <c r="AA6589" s="13"/>
    </row>
    <row r="6590" spans="1:27">
      <c r="A6590" s="13"/>
      <c r="B6590" s="13"/>
      <c r="C6590" s="10"/>
      <c r="D6590" s="10"/>
      <c r="E6590" s="10"/>
      <c r="F6590" s="10"/>
      <c r="G6590" s="10"/>
      <c r="H6590" s="10"/>
      <c r="I6590" s="10"/>
      <c r="J6590" s="10"/>
      <c r="K6590" s="10"/>
      <c r="L6590" s="10"/>
      <c r="M6590" s="10"/>
      <c r="N6590" s="10"/>
      <c r="O6590" s="10"/>
      <c r="P6590" s="10"/>
      <c r="Q6590" s="10"/>
      <c r="R6590" s="10"/>
      <c r="S6590" s="10"/>
      <c r="T6590" s="10"/>
      <c r="U6590" s="10"/>
      <c r="V6590" s="10"/>
      <c r="W6590" s="10"/>
      <c r="X6590" s="10"/>
      <c r="Y6590" s="10"/>
      <c r="Z6590" s="10"/>
      <c r="AA6590" s="13"/>
    </row>
    <row r="6591" spans="1:27">
      <c r="A6591" s="13"/>
      <c r="B6591" s="13"/>
      <c r="C6591" s="10"/>
      <c r="D6591" s="10"/>
      <c r="E6591" s="10"/>
      <c r="F6591" s="10"/>
      <c r="G6591" s="10"/>
      <c r="H6591" s="10"/>
      <c r="I6591" s="10"/>
      <c r="J6591" s="10"/>
      <c r="K6591" s="10"/>
      <c r="L6591" s="10"/>
      <c r="M6591" s="10"/>
      <c r="N6591" s="10"/>
      <c r="O6591" s="10"/>
      <c r="P6591" s="10"/>
      <c r="Q6591" s="10"/>
      <c r="R6591" s="10"/>
      <c r="S6591" s="10"/>
      <c r="T6591" s="10"/>
      <c r="U6591" s="10"/>
      <c r="V6591" s="10"/>
      <c r="W6591" s="10"/>
      <c r="X6591" s="10"/>
      <c r="Y6591" s="10"/>
      <c r="Z6591" s="10"/>
      <c r="AA6591" s="13"/>
    </row>
    <row r="6592" spans="1:27">
      <c r="A6592" s="13"/>
      <c r="B6592" s="13"/>
      <c r="C6592" s="10"/>
      <c r="D6592" s="10"/>
      <c r="E6592" s="10"/>
      <c r="F6592" s="10"/>
      <c r="G6592" s="10"/>
      <c r="H6592" s="10"/>
      <c r="I6592" s="10"/>
      <c r="J6592" s="10"/>
      <c r="K6592" s="10"/>
      <c r="L6592" s="10"/>
      <c r="M6592" s="10"/>
      <c r="N6592" s="10"/>
      <c r="O6592" s="10"/>
      <c r="P6592" s="10"/>
      <c r="Q6592" s="10"/>
      <c r="R6592" s="10"/>
      <c r="S6592" s="10"/>
      <c r="T6592" s="10"/>
      <c r="U6592" s="10"/>
      <c r="V6592" s="10"/>
      <c r="W6592" s="10"/>
      <c r="X6592" s="10"/>
      <c r="Y6592" s="10"/>
      <c r="Z6592" s="10"/>
      <c r="AA6592" s="13"/>
    </row>
    <row r="6593" spans="1:27">
      <c r="A6593" s="13"/>
      <c r="B6593" s="13"/>
      <c r="C6593" s="10"/>
      <c r="D6593" s="10"/>
      <c r="E6593" s="10"/>
      <c r="F6593" s="10"/>
      <c r="G6593" s="10"/>
      <c r="H6593" s="10"/>
      <c r="I6593" s="10"/>
      <c r="J6593" s="10"/>
      <c r="K6593" s="10"/>
      <c r="L6593" s="10"/>
      <c r="M6593" s="10"/>
      <c r="N6593" s="10"/>
      <c r="O6593" s="10"/>
      <c r="P6593" s="10"/>
      <c r="Q6593" s="10"/>
      <c r="R6593" s="10"/>
      <c r="S6593" s="10"/>
      <c r="T6593" s="10"/>
      <c r="U6593" s="10"/>
      <c r="V6593" s="10"/>
      <c r="W6593" s="10"/>
      <c r="X6593" s="10"/>
      <c r="Y6593" s="10"/>
      <c r="Z6593" s="10"/>
      <c r="AA6593" s="13"/>
    </row>
    <row r="6594" spans="1:27">
      <c r="A6594" s="13"/>
      <c r="B6594" s="13"/>
      <c r="C6594" s="10"/>
      <c r="D6594" s="10"/>
      <c r="E6594" s="10"/>
      <c r="F6594" s="10"/>
      <c r="G6594" s="10"/>
      <c r="H6594" s="10"/>
      <c r="I6594" s="10"/>
      <c r="J6594" s="10"/>
      <c r="K6594" s="10"/>
      <c r="L6594" s="10"/>
      <c r="M6594" s="10"/>
      <c r="N6594" s="10"/>
      <c r="O6594" s="10"/>
      <c r="P6594" s="10"/>
      <c r="Q6594" s="10"/>
      <c r="R6594" s="10"/>
      <c r="S6594" s="10"/>
      <c r="T6594" s="10"/>
      <c r="U6594" s="10"/>
      <c r="V6594" s="10"/>
      <c r="W6594" s="10"/>
      <c r="X6594" s="10"/>
      <c r="Y6594" s="10"/>
      <c r="Z6594" s="10"/>
      <c r="AA6594" s="13"/>
    </row>
    <row r="6595" spans="1:27">
      <c r="A6595" s="13"/>
      <c r="B6595" s="13"/>
      <c r="C6595" s="10"/>
      <c r="D6595" s="10"/>
      <c r="E6595" s="10"/>
      <c r="F6595" s="10"/>
      <c r="G6595" s="10"/>
      <c r="H6595" s="10"/>
      <c r="I6595" s="10"/>
      <c r="J6595" s="10"/>
      <c r="K6595" s="10"/>
      <c r="L6595" s="10"/>
      <c r="M6595" s="10"/>
      <c r="N6595" s="10"/>
      <c r="O6595" s="10"/>
      <c r="P6595" s="10"/>
      <c r="Q6595" s="10"/>
      <c r="R6595" s="10"/>
      <c r="S6595" s="10"/>
      <c r="T6595" s="10"/>
      <c r="U6595" s="10"/>
      <c r="V6595" s="10"/>
      <c r="W6595" s="10"/>
      <c r="X6595" s="10"/>
      <c r="Y6595" s="10"/>
      <c r="Z6595" s="10"/>
      <c r="AA6595" s="13"/>
    </row>
    <row r="6596" spans="1:27">
      <c r="A6596" s="13"/>
      <c r="B6596" s="13"/>
      <c r="C6596" s="10"/>
      <c r="D6596" s="10"/>
      <c r="E6596" s="10"/>
      <c r="F6596" s="10"/>
      <c r="G6596" s="10"/>
      <c r="H6596" s="10"/>
      <c r="I6596" s="10"/>
      <c r="J6596" s="10"/>
      <c r="K6596" s="10"/>
      <c r="L6596" s="10"/>
      <c r="M6596" s="10"/>
      <c r="N6596" s="10"/>
      <c r="O6596" s="10"/>
      <c r="P6596" s="10"/>
      <c r="Q6596" s="10"/>
      <c r="R6596" s="10"/>
      <c r="S6596" s="10"/>
      <c r="T6596" s="10"/>
      <c r="U6596" s="10"/>
      <c r="V6596" s="10"/>
      <c r="W6596" s="10"/>
      <c r="X6596" s="10"/>
      <c r="Y6596" s="10"/>
      <c r="Z6596" s="10"/>
      <c r="AA6596" s="13"/>
    </row>
    <row r="6597" spans="1:27">
      <c r="A6597" s="13"/>
      <c r="B6597" s="13"/>
      <c r="C6597" s="10"/>
      <c r="D6597" s="10"/>
      <c r="E6597" s="10"/>
      <c r="F6597" s="10"/>
      <c r="G6597" s="10"/>
      <c r="H6597" s="10"/>
      <c r="I6597" s="10"/>
      <c r="J6597" s="10"/>
      <c r="K6597" s="10"/>
      <c r="L6597" s="10"/>
      <c r="M6597" s="10"/>
      <c r="N6597" s="10"/>
      <c r="O6597" s="10"/>
      <c r="P6597" s="10"/>
      <c r="Q6597" s="10"/>
      <c r="R6597" s="10"/>
      <c r="S6597" s="10"/>
      <c r="T6597" s="10"/>
      <c r="U6597" s="10"/>
      <c r="V6597" s="10"/>
      <c r="W6597" s="10"/>
      <c r="X6597" s="10"/>
      <c r="Y6597" s="10"/>
      <c r="Z6597" s="10"/>
      <c r="AA6597" s="13"/>
    </row>
    <row r="6598" spans="1:27">
      <c r="A6598" s="13"/>
      <c r="B6598" s="13"/>
      <c r="C6598" s="10"/>
      <c r="D6598" s="10"/>
      <c r="E6598" s="10"/>
      <c r="F6598" s="10"/>
      <c r="G6598" s="10"/>
      <c r="H6598" s="10"/>
      <c r="I6598" s="10"/>
      <c r="J6598" s="10"/>
      <c r="K6598" s="10"/>
      <c r="L6598" s="10"/>
      <c r="M6598" s="10"/>
      <c r="N6598" s="10"/>
      <c r="O6598" s="10"/>
      <c r="P6598" s="10"/>
      <c r="Q6598" s="10"/>
      <c r="R6598" s="10"/>
      <c r="S6598" s="10"/>
      <c r="T6598" s="10"/>
      <c r="U6598" s="10"/>
      <c r="V6598" s="10"/>
      <c r="W6598" s="10"/>
      <c r="X6598" s="10"/>
      <c r="Y6598" s="10"/>
      <c r="Z6598" s="10"/>
      <c r="AA6598" s="13"/>
    </row>
    <row r="6599" spans="1:27">
      <c r="A6599" s="13"/>
      <c r="B6599" s="13"/>
      <c r="C6599" s="10"/>
      <c r="D6599" s="10"/>
      <c r="E6599" s="10"/>
      <c r="F6599" s="10"/>
      <c r="G6599" s="10"/>
      <c r="H6599" s="10"/>
      <c r="I6599" s="10"/>
      <c r="J6599" s="10"/>
      <c r="K6599" s="10"/>
      <c r="L6599" s="10"/>
      <c r="M6599" s="10"/>
      <c r="N6599" s="10"/>
      <c r="O6599" s="10"/>
      <c r="P6599" s="10"/>
      <c r="Q6599" s="10"/>
      <c r="R6599" s="10"/>
      <c r="S6599" s="10"/>
      <c r="T6599" s="10"/>
      <c r="U6599" s="10"/>
      <c r="V6599" s="10"/>
      <c r="W6599" s="10"/>
      <c r="X6599" s="10"/>
      <c r="Y6599" s="10"/>
      <c r="Z6599" s="10"/>
      <c r="AA6599" s="13"/>
    </row>
    <row r="6600" spans="1:27">
      <c r="A6600" s="13"/>
      <c r="B6600" s="13"/>
      <c r="C6600" s="10"/>
      <c r="D6600" s="10"/>
      <c r="E6600" s="10"/>
      <c r="F6600" s="10"/>
      <c r="G6600" s="10"/>
      <c r="H6600" s="10"/>
      <c r="I6600" s="10"/>
      <c r="J6600" s="10"/>
      <c r="K6600" s="10"/>
      <c r="L6600" s="10"/>
      <c r="M6600" s="10"/>
      <c r="N6600" s="10"/>
      <c r="O6600" s="10"/>
      <c r="P6600" s="10"/>
      <c r="Q6600" s="10"/>
      <c r="R6600" s="10"/>
      <c r="S6600" s="10"/>
      <c r="T6600" s="10"/>
      <c r="U6600" s="10"/>
      <c r="V6600" s="10"/>
      <c r="W6600" s="10"/>
      <c r="X6600" s="10"/>
      <c r="Y6600" s="10"/>
      <c r="Z6600" s="10"/>
      <c r="AA6600" s="13"/>
    </row>
    <row r="6601" spans="1:27">
      <c r="A6601" s="13"/>
      <c r="B6601" s="13"/>
      <c r="C6601" s="10"/>
      <c r="D6601" s="10"/>
      <c r="E6601" s="10"/>
      <c r="F6601" s="10"/>
      <c r="G6601" s="10"/>
      <c r="H6601" s="10"/>
      <c r="I6601" s="10"/>
      <c r="J6601" s="10"/>
      <c r="K6601" s="10"/>
      <c r="L6601" s="10"/>
      <c r="M6601" s="10"/>
      <c r="N6601" s="10"/>
      <c r="O6601" s="10"/>
      <c r="P6601" s="10"/>
      <c r="Q6601" s="10"/>
      <c r="R6601" s="10"/>
      <c r="S6601" s="10"/>
      <c r="T6601" s="10"/>
      <c r="U6601" s="10"/>
      <c r="V6601" s="10"/>
      <c r="W6601" s="10"/>
      <c r="X6601" s="10"/>
      <c r="Y6601" s="10"/>
      <c r="Z6601" s="10"/>
      <c r="AA6601" s="13"/>
    </row>
    <row r="6602" spans="1:27">
      <c r="A6602" s="13"/>
      <c r="B6602" s="13"/>
      <c r="C6602" s="10"/>
      <c r="D6602" s="10"/>
      <c r="E6602" s="10"/>
      <c r="F6602" s="10"/>
      <c r="G6602" s="10"/>
      <c r="H6602" s="10"/>
      <c r="I6602" s="10"/>
      <c r="J6602" s="10"/>
      <c r="K6602" s="10"/>
      <c r="L6602" s="10"/>
      <c r="M6602" s="10"/>
      <c r="N6602" s="10"/>
      <c r="O6602" s="10"/>
      <c r="P6602" s="10"/>
      <c r="Q6602" s="10"/>
      <c r="R6602" s="10"/>
      <c r="S6602" s="10"/>
      <c r="T6602" s="10"/>
      <c r="U6602" s="10"/>
      <c r="V6602" s="10"/>
      <c r="W6602" s="10"/>
      <c r="X6602" s="10"/>
      <c r="Y6602" s="10"/>
      <c r="Z6602" s="10"/>
      <c r="AA6602" s="13"/>
    </row>
    <row r="6603" spans="1:27">
      <c r="A6603" s="13"/>
      <c r="B6603" s="13"/>
      <c r="C6603" s="10"/>
      <c r="D6603" s="10"/>
      <c r="E6603" s="10"/>
      <c r="F6603" s="10"/>
      <c r="G6603" s="10"/>
      <c r="H6603" s="10"/>
      <c r="I6603" s="10"/>
      <c r="J6603" s="10"/>
      <c r="K6603" s="10"/>
      <c r="L6603" s="10"/>
      <c r="M6603" s="10"/>
      <c r="N6603" s="10"/>
      <c r="O6603" s="10"/>
      <c r="P6603" s="10"/>
      <c r="Q6603" s="10"/>
      <c r="R6603" s="10"/>
      <c r="S6603" s="10"/>
      <c r="T6603" s="10"/>
      <c r="U6603" s="10"/>
      <c r="V6603" s="10"/>
      <c r="W6603" s="10"/>
      <c r="X6603" s="10"/>
      <c r="Y6603" s="10"/>
      <c r="Z6603" s="10"/>
      <c r="AA6603" s="13"/>
    </row>
    <row r="6604" spans="1:27">
      <c r="A6604" s="13"/>
      <c r="B6604" s="13"/>
      <c r="C6604" s="10"/>
      <c r="D6604" s="10"/>
      <c r="E6604" s="10"/>
      <c r="F6604" s="10"/>
      <c r="G6604" s="10"/>
      <c r="H6604" s="10"/>
      <c r="I6604" s="10"/>
      <c r="J6604" s="10"/>
      <c r="K6604" s="10"/>
      <c r="L6604" s="10"/>
      <c r="M6604" s="10"/>
      <c r="N6604" s="10"/>
      <c r="O6604" s="10"/>
      <c r="P6604" s="10"/>
      <c r="Q6604" s="10"/>
      <c r="R6604" s="10"/>
      <c r="S6604" s="10"/>
      <c r="T6604" s="10"/>
      <c r="U6604" s="10"/>
      <c r="V6604" s="10"/>
      <c r="W6604" s="10"/>
      <c r="X6604" s="10"/>
      <c r="Y6604" s="10"/>
      <c r="Z6604" s="10"/>
      <c r="AA6604" s="13"/>
    </row>
    <row r="6605" spans="1:27">
      <c r="A6605" s="13"/>
      <c r="B6605" s="13"/>
      <c r="C6605" s="10"/>
      <c r="D6605" s="10"/>
      <c r="E6605" s="10"/>
      <c r="F6605" s="10"/>
      <c r="G6605" s="10"/>
      <c r="H6605" s="10"/>
      <c r="I6605" s="10"/>
      <c r="J6605" s="10"/>
      <c r="K6605" s="10"/>
      <c r="L6605" s="10"/>
      <c r="M6605" s="10"/>
      <c r="N6605" s="10"/>
      <c r="O6605" s="10"/>
      <c r="P6605" s="10"/>
      <c r="Q6605" s="10"/>
      <c r="R6605" s="10"/>
      <c r="S6605" s="10"/>
      <c r="T6605" s="10"/>
      <c r="U6605" s="10"/>
      <c r="V6605" s="10"/>
      <c r="W6605" s="10"/>
      <c r="X6605" s="10"/>
      <c r="Y6605" s="10"/>
      <c r="Z6605" s="10"/>
      <c r="AA6605" s="13"/>
    </row>
    <row r="6606" spans="1:27">
      <c r="A6606" s="13"/>
      <c r="B6606" s="13"/>
      <c r="C6606" s="10"/>
      <c r="D6606" s="10"/>
      <c r="E6606" s="10"/>
      <c r="F6606" s="10"/>
      <c r="G6606" s="10"/>
      <c r="H6606" s="10"/>
      <c r="I6606" s="10"/>
      <c r="J6606" s="10"/>
      <c r="K6606" s="10"/>
      <c r="L6606" s="10"/>
      <c r="M6606" s="10"/>
      <c r="N6606" s="10"/>
      <c r="O6606" s="10"/>
      <c r="P6606" s="10"/>
      <c r="Q6606" s="10"/>
      <c r="R6606" s="10"/>
      <c r="S6606" s="10"/>
      <c r="T6606" s="10"/>
      <c r="U6606" s="10"/>
      <c r="V6606" s="10"/>
      <c r="W6606" s="10"/>
      <c r="X6606" s="10"/>
      <c r="Y6606" s="10"/>
      <c r="Z6606" s="10"/>
      <c r="AA6606" s="13"/>
    </row>
    <row r="6607" spans="1:27">
      <c r="A6607" s="13"/>
      <c r="B6607" s="13"/>
      <c r="C6607" s="10"/>
      <c r="D6607" s="10"/>
      <c r="E6607" s="10"/>
      <c r="F6607" s="10"/>
      <c r="G6607" s="10"/>
      <c r="H6607" s="10"/>
      <c r="I6607" s="10"/>
      <c r="J6607" s="10"/>
      <c r="K6607" s="10"/>
      <c r="L6607" s="10"/>
      <c r="M6607" s="10"/>
      <c r="N6607" s="10"/>
      <c r="O6607" s="10"/>
      <c r="P6607" s="10"/>
      <c r="Q6607" s="10"/>
      <c r="R6607" s="10"/>
      <c r="S6607" s="10"/>
      <c r="T6607" s="10"/>
      <c r="U6607" s="10"/>
      <c r="V6607" s="10"/>
      <c r="W6607" s="10"/>
      <c r="X6607" s="10"/>
      <c r="Y6607" s="10"/>
      <c r="Z6607" s="10"/>
      <c r="AA6607" s="13"/>
    </row>
    <row r="6608" spans="1:27">
      <c r="A6608" s="13"/>
      <c r="B6608" s="13"/>
      <c r="C6608" s="10"/>
      <c r="D6608" s="10"/>
      <c r="E6608" s="10"/>
      <c r="F6608" s="10"/>
      <c r="G6608" s="10"/>
      <c r="H6608" s="10"/>
      <c r="I6608" s="10"/>
      <c r="J6608" s="10"/>
      <c r="K6608" s="10"/>
      <c r="L6608" s="10"/>
      <c r="M6608" s="10"/>
      <c r="N6608" s="10"/>
      <c r="O6608" s="10"/>
      <c r="P6608" s="10"/>
      <c r="Q6608" s="10"/>
      <c r="R6608" s="10"/>
      <c r="S6608" s="10"/>
      <c r="T6608" s="10"/>
      <c r="U6608" s="10"/>
      <c r="V6608" s="10"/>
      <c r="W6608" s="10"/>
      <c r="X6608" s="10"/>
      <c r="Y6608" s="10"/>
      <c r="Z6608" s="10"/>
      <c r="AA6608" s="13"/>
    </row>
    <row r="6609" spans="1:27">
      <c r="A6609" s="13"/>
      <c r="B6609" s="13"/>
      <c r="C6609" s="10"/>
      <c r="D6609" s="10"/>
      <c r="E6609" s="10"/>
      <c r="F6609" s="10"/>
      <c r="G6609" s="10"/>
      <c r="H6609" s="10"/>
      <c r="I6609" s="10"/>
      <c r="J6609" s="10"/>
      <c r="K6609" s="10"/>
      <c r="L6609" s="10"/>
      <c r="M6609" s="10"/>
      <c r="N6609" s="10"/>
      <c r="O6609" s="10"/>
      <c r="P6609" s="10"/>
      <c r="Q6609" s="10"/>
      <c r="R6609" s="10"/>
      <c r="S6609" s="10"/>
      <c r="T6609" s="10"/>
      <c r="U6609" s="10"/>
      <c r="V6609" s="10"/>
      <c r="W6609" s="10"/>
      <c r="X6609" s="10"/>
      <c r="Y6609" s="10"/>
      <c r="Z6609" s="10"/>
      <c r="AA6609" s="13"/>
    </row>
    <row r="6610" spans="1:27">
      <c r="A6610" s="13"/>
      <c r="B6610" s="13"/>
      <c r="C6610" s="10"/>
      <c r="D6610" s="10"/>
      <c r="E6610" s="10"/>
      <c r="F6610" s="10"/>
      <c r="G6610" s="10"/>
      <c r="H6610" s="10"/>
      <c r="I6610" s="10"/>
      <c r="J6610" s="10"/>
      <c r="K6610" s="10"/>
      <c r="L6610" s="10"/>
      <c r="M6610" s="10"/>
      <c r="N6610" s="10"/>
      <c r="O6610" s="10"/>
      <c r="P6610" s="10"/>
      <c r="Q6610" s="10"/>
      <c r="R6610" s="10"/>
      <c r="S6610" s="10"/>
      <c r="T6610" s="10"/>
      <c r="U6610" s="10"/>
      <c r="V6610" s="10"/>
      <c r="W6610" s="10"/>
      <c r="X6610" s="10"/>
      <c r="Y6610" s="10"/>
      <c r="Z6610" s="10"/>
      <c r="AA6610" s="13"/>
    </row>
    <row r="6611" spans="1:27">
      <c r="A6611" s="13"/>
      <c r="B6611" s="13"/>
      <c r="C6611" s="10"/>
      <c r="D6611" s="10"/>
      <c r="E6611" s="10"/>
      <c r="F6611" s="10"/>
      <c r="G6611" s="10"/>
      <c r="H6611" s="10"/>
      <c r="I6611" s="10"/>
      <c r="J6611" s="10"/>
      <c r="K6611" s="10"/>
      <c r="L6611" s="10"/>
      <c r="M6611" s="10"/>
      <c r="N6611" s="10"/>
      <c r="O6611" s="10"/>
      <c r="P6611" s="10"/>
      <c r="Q6611" s="10"/>
      <c r="R6611" s="10"/>
      <c r="S6611" s="10"/>
      <c r="T6611" s="10"/>
      <c r="U6611" s="10"/>
      <c r="V6611" s="10"/>
      <c r="W6611" s="10"/>
      <c r="X6611" s="10"/>
      <c r="Y6611" s="10"/>
      <c r="Z6611" s="10"/>
      <c r="AA6611" s="13"/>
    </row>
    <row r="6612" spans="1:27">
      <c r="A6612" s="13"/>
      <c r="B6612" s="13"/>
      <c r="C6612" s="10"/>
      <c r="D6612" s="10"/>
      <c r="E6612" s="10"/>
      <c r="F6612" s="10"/>
      <c r="G6612" s="10"/>
      <c r="H6612" s="10"/>
      <c r="I6612" s="10"/>
      <c r="J6612" s="10"/>
      <c r="K6612" s="10"/>
      <c r="L6612" s="10"/>
      <c r="M6612" s="10"/>
      <c r="N6612" s="10"/>
      <c r="O6612" s="10"/>
      <c r="P6612" s="10"/>
      <c r="Q6612" s="10"/>
      <c r="R6612" s="10"/>
      <c r="S6612" s="10"/>
      <c r="T6612" s="10"/>
      <c r="U6612" s="10"/>
      <c r="V6612" s="10"/>
      <c r="W6612" s="10"/>
      <c r="X6612" s="10"/>
      <c r="Y6612" s="10"/>
      <c r="Z6612" s="10"/>
      <c r="AA6612" s="13"/>
    </row>
    <row r="6613" spans="1:27">
      <c r="A6613" s="13"/>
      <c r="B6613" s="13"/>
      <c r="C6613" s="10"/>
      <c r="D6613" s="10"/>
      <c r="E6613" s="10"/>
      <c r="F6613" s="10"/>
      <c r="G6613" s="10"/>
      <c r="H6613" s="10"/>
      <c r="I6613" s="10"/>
      <c r="J6613" s="10"/>
      <c r="K6613" s="10"/>
      <c r="L6613" s="10"/>
      <c r="M6613" s="10"/>
      <c r="N6613" s="10"/>
      <c r="O6613" s="10"/>
      <c r="P6613" s="10"/>
      <c r="Q6613" s="10"/>
      <c r="R6613" s="10"/>
      <c r="S6613" s="10"/>
      <c r="T6613" s="10"/>
      <c r="U6613" s="10"/>
      <c r="V6613" s="10"/>
      <c r="W6613" s="10"/>
      <c r="X6613" s="10"/>
      <c r="Y6613" s="10"/>
      <c r="Z6613" s="10"/>
      <c r="AA6613" s="13"/>
    </row>
    <row r="6614" spans="1:27">
      <c r="A6614" s="13"/>
      <c r="B6614" s="13"/>
      <c r="C6614" s="10"/>
      <c r="D6614" s="10"/>
      <c r="E6614" s="10"/>
      <c r="F6614" s="10"/>
      <c r="G6614" s="10"/>
      <c r="H6614" s="10"/>
      <c r="I6614" s="10"/>
      <c r="J6614" s="10"/>
      <c r="K6614" s="10"/>
      <c r="L6614" s="10"/>
      <c r="M6614" s="10"/>
      <c r="N6614" s="10"/>
      <c r="O6614" s="10"/>
      <c r="P6614" s="10"/>
      <c r="Q6614" s="10"/>
      <c r="R6614" s="10"/>
      <c r="S6614" s="10"/>
      <c r="T6614" s="10"/>
      <c r="U6614" s="10"/>
      <c r="V6614" s="10"/>
      <c r="W6614" s="10"/>
      <c r="X6614" s="10"/>
      <c r="Y6614" s="10"/>
      <c r="Z6614" s="10"/>
      <c r="AA6614" s="13"/>
    </row>
    <row r="6615" spans="1:27">
      <c r="A6615" s="13"/>
      <c r="B6615" s="13"/>
      <c r="C6615" s="10"/>
      <c r="D6615" s="10"/>
      <c r="E6615" s="10"/>
      <c r="F6615" s="10"/>
      <c r="G6615" s="10"/>
      <c r="H6615" s="10"/>
      <c r="I6615" s="10"/>
      <c r="J6615" s="10"/>
      <c r="K6615" s="10"/>
      <c r="L6615" s="10"/>
      <c r="M6615" s="10"/>
      <c r="N6615" s="10"/>
      <c r="O6615" s="10"/>
      <c r="P6615" s="10"/>
      <c r="Q6615" s="10"/>
      <c r="R6615" s="10"/>
      <c r="S6615" s="10"/>
      <c r="T6615" s="10"/>
      <c r="U6615" s="10"/>
      <c r="V6615" s="10"/>
      <c r="W6615" s="10"/>
      <c r="X6615" s="10"/>
      <c r="Y6615" s="10"/>
      <c r="Z6615" s="10"/>
      <c r="AA6615" s="13"/>
    </row>
    <row r="6616" spans="1:27">
      <c r="A6616" s="13"/>
      <c r="B6616" s="13"/>
      <c r="C6616" s="10"/>
      <c r="D6616" s="10"/>
      <c r="E6616" s="10"/>
      <c r="F6616" s="10"/>
      <c r="G6616" s="10"/>
      <c r="H6616" s="10"/>
      <c r="I6616" s="10"/>
      <c r="J6616" s="10"/>
      <c r="K6616" s="10"/>
      <c r="L6616" s="10"/>
      <c r="M6616" s="10"/>
      <c r="N6616" s="10"/>
      <c r="O6616" s="10"/>
      <c r="P6616" s="10"/>
      <c r="Q6616" s="10"/>
      <c r="R6616" s="10"/>
      <c r="S6616" s="10"/>
      <c r="T6616" s="10"/>
      <c r="U6616" s="10"/>
      <c r="V6616" s="10"/>
      <c r="W6616" s="10"/>
      <c r="X6616" s="10"/>
      <c r="Y6616" s="10"/>
      <c r="Z6616" s="10"/>
      <c r="AA6616" s="13"/>
    </row>
    <row r="6617" spans="1:27">
      <c r="A6617" s="13"/>
      <c r="B6617" s="13"/>
      <c r="C6617" s="10"/>
      <c r="D6617" s="10"/>
      <c r="E6617" s="10"/>
      <c r="F6617" s="10"/>
      <c r="G6617" s="10"/>
      <c r="H6617" s="10"/>
      <c r="I6617" s="10"/>
      <c r="J6617" s="10"/>
      <c r="K6617" s="10"/>
      <c r="L6617" s="10"/>
      <c r="M6617" s="10"/>
      <c r="N6617" s="10"/>
      <c r="O6617" s="10"/>
      <c r="P6617" s="10"/>
      <c r="Q6617" s="10"/>
      <c r="R6617" s="10"/>
      <c r="S6617" s="10"/>
      <c r="T6617" s="10"/>
      <c r="U6617" s="10"/>
      <c r="V6617" s="10"/>
      <c r="W6617" s="10"/>
      <c r="X6617" s="10"/>
      <c r="Y6617" s="10"/>
      <c r="Z6617" s="10"/>
      <c r="AA6617" s="13"/>
    </row>
    <row r="6618" spans="1:27">
      <c r="A6618" s="13"/>
      <c r="B6618" s="13"/>
      <c r="C6618" s="10"/>
      <c r="D6618" s="10"/>
      <c r="E6618" s="10"/>
      <c r="F6618" s="10"/>
      <c r="G6618" s="10"/>
      <c r="H6618" s="10"/>
      <c r="I6618" s="10"/>
      <c r="J6618" s="10"/>
      <c r="K6618" s="10"/>
      <c r="L6618" s="10"/>
      <c r="M6618" s="10"/>
      <c r="N6618" s="10"/>
      <c r="O6618" s="10"/>
      <c r="P6618" s="10"/>
      <c r="Q6618" s="10"/>
      <c r="R6618" s="10"/>
      <c r="S6618" s="10"/>
      <c r="T6618" s="10"/>
      <c r="U6618" s="10"/>
      <c r="V6618" s="10"/>
      <c r="W6618" s="10"/>
      <c r="X6618" s="10"/>
      <c r="Y6618" s="10"/>
      <c r="Z6618" s="10"/>
      <c r="AA6618" s="13"/>
    </row>
    <row r="6619" spans="1:27">
      <c r="A6619" s="13"/>
      <c r="B6619" s="13"/>
      <c r="C6619" s="10"/>
      <c r="D6619" s="10"/>
      <c r="E6619" s="10"/>
      <c r="F6619" s="10"/>
      <c r="G6619" s="10"/>
      <c r="H6619" s="10"/>
      <c r="I6619" s="10"/>
      <c r="J6619" s="10"/>
      <c r="K6619" s="10"/>
      <c r="L6619" s="10"/>
      <c r="M6619" s="10"/>
      <c r="N6619" s="10"/>
      <c r="O6619" s="10"/>
      <c r="P6619" s="10"/>
      <c r="Q6619" s="10"/>
      <c r="R6619" s="10"/>
      <c r="S6619" s="10"/>
      <c r="T6619" s="10"/>
      <c r="U6619" s="10"/>
      <c r="V6619" s="10"/>
      <c r="W6619" s="10"/>
      <c r="X6619" s="10"/>
      <c r="Y6619" s="10"/>
      <c r="Z6619" s="10"/>
      <c r="AA6619" s="13"/>
    </row>
    <row r="6620" spans="1:27">
      <c r="A6620" s="13"/>
      <c r="B6620" s="13"/>
      <c r="C6620" s="10"/>
      <c r="D6620" s="10"/>
      <c r="E6620" s="10"/>
      <c r="F6620" s="10"/>
      <c r="G6620" s="10"/>
      <c r="H6620" s="10"/>
      <c r="I6620" s="10"/>
      <c r="J6620" s="10"/>
      <c r="K6620" s="10"/>
      <c r="L6620" s="10"/>
      <c r="M6620" s="10"/>
      <c r="N6620" s="10"/>
      <c r="O6620" s="10"/>
      <c r="P6620" s="10"/>
      <c r="Q6620" s="10"/>
      <c r="R6620" s="10"/>
      <c r="S6620" s="10"/>
      <c r="T6620" s="10"/>
      <c r="U6620" s="10"/>
      <c r="V6620" s="10"/>
      <c r="W6620" s="10"/>
      <c r="X6620" s="10"/>
      <c r="Y6620" s="10"/>
      <c r="Z6620" s="10"/>
      <c r="AA6620" s="13"/>
    </row>
    <row r="6621" spans="1:27">
      <c r="A6621" s="13"/>
      <c r="B6621" s="13"/>
      <c r="C6621" s="10"/>
      <c r="D6621" s="10"/>
      <c r="E6621" s="10"/>
      <c r="F6621" s="10"/>
      <c r="G6621" s="10"/>
      <c r="H6621" s="10"/>
      <c r="I6621" s="10"/>
      <c r="J6621" s="10"/>
      <c r="K6621" s="10"/>
      <c r="L6621" s="10"/>
      <c r="M6621" s="10"/>
      <c r="N6621" s="10"/>
      <c r="O6621" s="10"/>
      <c r="P6621" s="10"/>
      <c r="Q6621" s="10"/>
      <c r="R6621" s="10"/>
      <c r="S6621" s="10"/>
      <c r="T6621" s="10"/>
      <c r="U6621" s="10"/>
      <c r="V6621" s="10"/>
      <c r="W6621" s="10"/>
      <c r="X6621" s="10"/>
      <c r="Y6621" s="10"/>
      <c r="Z6621" s="10"/>
      <c r="AA6621" s="13"/>
    </row>
    <row r="6622" spans="1:27">
      <c r="A6622" s="13"/>
      <c r="B6622" s="13"/>
      <c r="C6622" s="10"/>
      <c r="D6622" s="10"/>
      <c r="E6622" s="10"/>
      <c r="F6622" s="10"/>
      <c r="G6622" s="10"/>
      <c r="H6622" s="10"/>
      <c r="I6622" s="10"/>
      <c r="J6622" s="10"/>
      <c r="K6622" s="10"/>
      <c r="L6622" s="10"/>
      <c r="M6622" s="10"/>
      <c r="N6622" s="10"/>
      <c r="O6622" s="10"/>
      <c r="P6622" s="10"/>
      <c r="Q6622" s="10"/>
      <c r="R6622" s="10"/>
      <c r="S6622" s="10"/>
      <c r="T6622" s="10"/>
      <c r="U6622" s="10"/>
      <c r="V6622" s="10"/>
      <c r="W6622" s="10"/>
      <c r="X6622" s="10"/>
      <c r="Y6622" s="10"/>
      <c r="Z6622" s="10"/>
      <c r="AA6622" s="13"/>
    </row>
    <row r="6623" spans="1:27">
      <c r="A6623" s="13"/>
      <c r="B6623" s="13"/>
      <c r="C6623" s="10"/>
      <c r="D6623" s="10"/>
      <c r="E6623" s="10"/>
      <c r="F6623" s="10"/>
      <c r="G6623" s="10"/>
      <c r="H6623" s="10"/>
      <c r="I6623" s="10"/>
      <c r="J6623" s="10"/>
      <c r="K6623" s="10"/>
      <c r="L6623" s="10"/>
      <c r="M6623" s="10"/>
      <c r="N6623" s="10"/>
      <c r="O6623" s="10"/>
      <c r="P6623" s="10"/>
      <c r="Q6623" s="10"/>
      <c r="R6623" s="10"/>
      <c r="S6623" s="10"/>
      <c r="T6623" s="10"/>
      <c r="U6623" s="10"/>
      <c r="V6623" s="10"/>
      <c r="W6623" s="10"/>
      <c r="X6623" s="10"/>
      <c r="Y6623" s="10"/>
      <c r="Z6623" s="10"/>
      <c r="AA6623" s="13"/>
    </row>
    <row r="6624" spans="1:27">
      <c r="A6624" s="13"/>
      <c r="B6624" s="13"/>
      <c r="C6624" s="10"/>
      <c r="D6624" s="10"/>
      <c r="E6624" s="10"/>
      <c r="F6624" s="10"/>
      <c r="G6624" s="10"/>
      <c r="H6624" s="10"/>
      <c r="I6624" s="10"/>
      <c r="J6624" s="10"/>
      <c r="K6624" s="10"/>
      <c r="L6624" s="10"/>
      <c r="M6624" s="10"/>
      <c r="N6624" s="10"/>
      <c r="O6624" s="10"/>
      <c r="P6624" s="10"/>
      <c r="Q6624" s="10"/>
      <c r="R6624" s="10"/>
      <c r="S6624" s="10"/>
      <c r="T6624" s="10"/>
      <c r="U6624" s="10"/>
      <c r="V6624" s="10"/>
      <c r="W6624" s="10"/>
      <c r="X6624" s="10"/>
      <c r="Y6624" s="10"/>
      <c r="Z6624" s="10"/>
      <c r="AA6624" s="13"/>
    </row>
    <row r="6625" spans="1:27">
      <c r="A6625" s="13"/>
      <c r="B6625" s="13"/>
      <c r="C6625" s="10"/>
      <c r="D6625" s="10"/>
      <c r="E6625" s="10"/>
      <c r="F6625" s="10"/>
      <c r="G6625" s="10"/>
      <c r="H6625" s="10"/>
      <c r="I6625" s="10"/>
      <c r="J6625" s="10"/>
      <c r="K6625" s="10"/>
      <c r="L6625" s="10"/>
      <c r="M6625" s="10"/>
      <c r="N6625" s="10"/>
      <c r="O6625" s="10"/>
      <c r="P6625" s="10"/>
      <c r="Q6625" s="10"/>
      <c r="R6625" s="10"/>
      <c r="S6625" s="10"/>
      <c r="T6625" s="10"/>
      <c r="U6625" s="10"/>
      <c r="V6625" s="10"/>
      <c r="W6625" s="10"/>
      <c r="X6625" s="10"/>
      <c r="Y6625" s="10"/>
      <c r="Z6625" s="10"/>
      <c r="AA6625" s="13"/>
    </row>
    <row r="6626" spans="1:27">
      <c r="A6626" s="13"/>
      <c r="B6626" s="13"/>
      <c r="C6626" s="10"/>
      <c r="D6626" s="10"/>
      <c r="E6626" s="10"/>
      <c r="F6626" s="10"/>
      <c r="G6626" s="10"/>
      <c r="H6626" s="10"/>
      <c r="I6626" s="10"/>
      <c r="J6626" s="10"/>
      <c r="K6626" s="10"/>
      <c r="L6626" s="10"/>
      <c r="M6626" s="10"/>
      <c r="N6626" s="10"/>
      <c r="O6626" s="10"/>
      <c r="P6626" s="10"/>
      <c r="Q6626" s="10"/>
      <c r="R6626" s="10"/>
      <c r="S6626" s="10"/>
      <c r="T6626" s="10"/>
      <c r="U6626" s="10"/>
      <c r="V6626" s="10"/>
      <c r="W6626" s="10"/>
      <c r="X6626" s="10"/>
      <c r="Y6626" s="10"/>
      <c r="Z6626" s="10"/>
      <c r="AA6626" s="13"/>
    </row>
    <row r="6627" spans="1:27">
      <c r="A6627" s="13"/>
      <c r="B6627" s="13"/>
      <c r="C6627" s="10"/>
      <c r="D6627" s="10"/>
      <c r="E6627" s="10"/>
      <c r="F6627" s="10"/>
      <c r="G6627" s="10"/>
      <c r="H6627" s="10"/>
      <c r="I6627" s="10"/>
      <c r="J6627" s="10"/>
      <c r="K6627" s="10"/>
      <c r="L6627" s="10"/>
      <c r="M6627" s="10"/>
      <c r="N6627" s="10"/>
      <c r="O6627" s="10"/>
      <c r="P6627" s="10"/>
      <c r="Q6627" s="10"/>
      <c r="R6627" s="10"/>
      <c r="S6627" s="10"/>
      <c r="T6627" s="10"/>
      <c r="U6627" s="10"/>
      <c r="V6627" s="10"/>
      <c r="W6627" s="10"/>
      <c r="X6627" s="10"/>
      <c r="Y6627" s="10"/>
      <c r="Z6627" s="10"/>
      <c r="AA6627" s="13"/>
    </row>
    <row r="6628" spans="1:27">
      <c r="A6628" s="13"/>
      <c r="B6628" s="13"/>
      <c r="C6628" s="10"/>
      <c r="D6628" s="10"/>
      <c r="E6628" s="10"/>
      <c r="F6628" s="10"/>
      <c r="G6628" s="10"/>
      <c r="H6628" s="10"/>
      <c r="I6628" s="10"/>
      <c r="J6628" s="10"/>
      <c r="K6628" s="10"/>
      <c r="L6628" s="10"/>
      <c r="M6628" s="10"/>
      <c r="N6628" s="10"/>
      <c r="O6628" s="10"/>
      <c r="P6628" s="10"/>
      <c r="Q6628" s="10"/>
      <c r="R6628" s="10"/>
      <c r="S6628" s="10"/>
      <c r="T6628" s="10"/>
      <c r="U6628" s="10"/>
      <c r="V6628" s="10"/>
      <c r="W6628" s="10"/>
      <c r="X6628" s="10"/>
      <c r="Y6628" s="10"/>
      <c r="Z6628" s="10"/>
      <c r="AA6628" s="13"/>
    </row>
    <row r="6629" spans="1:27">
      <c r="A6629" s="13"/>
      <c r="B6629" s="13"/>
      <c r="C6629" s="10"/>
      <c r="D6629" s="10"/>
      <c r="E6629" s="10"/>
      <c r="F6629" s="10"/>
      <c r="G6629" s="10"/>
      <c r="H6629" s="10"/>
      <c r="I6629" s="10"/>
      <c r="J6629" s="10"/>
      <c r="K6629" s="10"/>
      <c r="L6629" s="10"/>
      <c r="M6629" s="10"/>
      <c r="N6629" s="10"/>
      <c r="O6629" s="10"/>
      <c r="P6629" s="10"/>
      <c r="Q6629" s="10"/>
      <c r="R6629" s="10"/>
      <c r="S6629" s="10"/>
      <c r="T6629" s="10"/>
      <c r="U6629" s="10"/>
      <c r="V6629" s="10"/>
      <c r="W6629" s="10"/>
      <c r="X6629" s="10"/>
      <c r="Y6629" s="10"/>
      <c r="Z6629" s="10"/>
      <c r="AA6629" s="13"/>
    </row>
    <row r="6630" spans="1:27">
      <c r="A6630" s="13"/>
      <c r="B6630" s="13"/>
      <c r="C6630" s="10"/>
      <c r="D6630" s="10"/>
      <c r="E6630" s="10"/>
      <c r="F6630" s="10"/>
      <c r="G6630" s="10"/>
      <c r="H6630" s="10"/>
      <c r="I6630" s="10"/>
      <c r="J6630" s="10"/>
      <c r="K6630" s="10"/>
      <c r="L6630" s="10"/>
      <c r="M6630" s="10"/>
      <c r="N6630" s="10"/>
      <c r="O6630" s="10"/>
      <c r="P6630" s="10"/>
      <c r="Q6630" s="10"/>
      <c r="R6630" s="10"/>
      <c r="S6630" s="10"/>
      <c r="T6630" s="10"/>
      <c r="U6630" s="10"/>
      <c r="V6630" s="10"/>
      <c r="W6630" s="10"/>
      <c r="X6630" s="10"/>
      <c r="Y6630" s="10"/>
      <c r="Z6630" s="10"/>
      <c r="AA6630" s="13"/>
    </row>
    <row r="6631" spans="1:27">
      <c r="A6631" s="13"/>
      <c r="B6631" s="13"/>
      <c r="C6631" s="10"/>
      <c r="D6631" s="10"/>
      <c r="E6631" s="10"/>
      <c r="F6631" s="10"/>
      <c r="G6631" s="10"/>
      <c r="H6631" s="10"/>
      <c r="I6631" s="10"/>
      <c r="J6631" s="10"/>
      <c r="K6631" s="10"/>
      <c r="L6631" s="10"/>
      <c r="M6631" s="10"/>
      <c r="N6631" s="10"/>
      <c r="O6631" s="10"/>
      <c r="P6631" s="10"/>
      <c r="Q6631" s="10"/>
      <c r="R6631" s="10"/>
      <c r="S6631" s="10"/>
      <c r="T6631" s="10"/>
      <c r="U6631" s="10"/>
      <c r="V6631" s="10"/>
      <c r="W6631" s="10"/>
      <c r="X6631" s="10"/>
      <c r="Y6631" s="10"/>
      <c r="Z6631" s="10"/>
      <c r="AA6631" s="13"/>
    </row>
    <row r="6632" spans="1:27">
      <c r="A6632" s="13"/>
      <c r="B6632" s="13"/>
      <c r="C6632" s="10"/>
      <c r="D6632" s="10"/>
      <c r="E6632" s="10"/>
      <c r="F6632" s="10"/>
      <c r="G6632" s="10"/>
      <c r="H6632" s="10"/>
      <c r="I6632" s="10"/>
      <c r="J6632" s="10"/>
      <c r="K6632" s="10"/>
      <c r="L6632" s="10"/>
      <c r="M6632" s="10"/>
      <c r="N6632" s="10"/>
      <c r="O6632" s="10"/>
      <c r="P6632" s="10"/>
      <c r="Q6632" s="10"/>
      <c r="R6632" s="10"/>
      <c r="S6632" s="10"/>
      <c r="T6632" s="10"/>
      <c r="U6632" s="10"/>
      <c r="V6632" s="10"/>
      <c r="W6632" s="10"/>
      <c r="X6632" s="10"/>
      <c r="Y6632" s="10"/>
      <c r="Z6632" s="10"/>
      <c r="AA6632" s="13"/>
    </row>
    <row r="6633" spans="1:27">
      <c r="A6633" s="13"/>
      <c r="B6633" s="13"/>
      <c r="C6633" s="10"/>
      <c r="D6633" s="10"/>
      <c r="E6633" s="10"/>
      <c r="F6633" s="10"/>
      <c r="G6633" s="10"/>
      <c r="H6633" s="10"/>
      <c r="I6633" s="10"/>
      <c r="J6633" s="10"/>
      <c r="K6633" s="10"/>
      <c r="L6633" s="10"/>
      <c r="M6633" s="10"/>
      <c r="N6633" s="10"/>
      <c r="O6633" s="10"/>
      <c r="P6633" s="10"/>
      <c r="Q6633" s="10"/>
      <c r="R6633" s="10"/>
      <c r="S6633" s="10"/>
      <c r="T6633" s="10"/>
      <c r="U6633" s="10"/>
      <c r="V6633" s="10"/>
      <c r="W6633" s="10"/>
      <c r="X6633" s="10"/>
      <c r="Y6633" s="10"/>
      <c r="Z6633" s="10"/>
      <c r="AA6633" s="13"/>
    </row>
    <row r="6634" spans="1:27">
      <c r="A6634" s="13"/>
      <c r="B6634" s="13"/>
      <c r="C6634" s="10"/>
      <c r="D6634" s="10"/>
      <c r="E6634" s="10"/>
      <c r="F6634" s="10"/>
      <c r="G6634" s="10"/>
      <c r="H6634" s="10"/>
      <c r="I6634" s="10"/>
      <c r="J6634" s="10"/>
      <c r="K6634" s="10"/>
      <c r="L6634" s="10"/>
      <c r="M6634" s="10"/>
      <c r="N6634" s="10"/>
      <c r="O6634" s="10"/>
      <c r="P6634" s="10"/>
      <c r="Q6634" s="10"/>
      <c r="R6634" s="10"/>
      <c r="S6634" s="10"/>
      <c r="T6634" s="10"/>
      <c r="U6634" s="10"/>
      <c r="V6634" s="10"/>
      <c r="W6634" s="10"/>
      <c r="X6634" s="10"/>
      <c r="Y6634" s="10"/>
      <c r="Z6634" s="10"/>
      <c r="AA6634" s="13"/>
    </row>
    <row r="6635" spans="1:27">
      <c r="A6635" s="13"/>
      <c r="B6635" s="13"/>
      <c r="C6635" s="10"/>
      <c r="D6635" s="10"/>
      <c r="E6635" s="10"/>
      <c r="F6635" s="10"/>
      <c r="G6635" s="10"/>
      <c r="H6635" s="10"/>
      <c r="I6635" s="10"/>
      <c r="J6635" s="10"/>
      <c r="K6635" s="10"/>
      <c r="L6635" s="10"/>
      <c r="M6635" s="10"/>
      <c r="N6635" s="10"/>
      <c r="O6635" s="10"/>
      <c r="P6635" s="10"/>
      <c r="Q6635" s="10"/>
      <c r="R6635" s="10"/>
      <c r="S6635" s="10"/>
      <c r="T6635" s="10"/>
      <c r="U6635" s="10"/>
      <c r="V6635" s="10"/>
      <c r="W6635" s="10"/>
      <c r="X6635" s="10"/>
      <c r="Y6635" s="10"/>
      <c r="Z6635" s="10"/>
      <c r="AA6635" s="13"/>
    </row>
    <row r="6636" spans="1:27">
      <c r="A6636" s="13"/>
      <c r="B6636" s="13"/>
      <c r="C6636" s="10"/>
      <c r="D6636" s="10"/>
      <c r="E6636" s="10"/>
      <c r="F6636" s="10"/>
      <c r="G6636" s="10"/>
      <c r="H6636" s="10"/>
      <c r="I6636" s="10"/>
      <c r="J6636" s="10"/>
      <c r="K6636" s="10"/>
      <c r="L6636" s="10"/>
      <c r="M6636" s="10"/>
      <c r="N6636" s="10"/>
      <c r="O6636" s="10"/>
      <c r="P6636" s="10"/>
      <c r="Q6636" s="10"/>
      <c r="R6636" s="10"/>
      <c r="S6636" s="10"/>
      <c r="T6636" s="10"/>
      <c r="U6636" s="10"/>
      <c r="V6636" s="10"/>
      <c r="W6636" s="10"/>
      <c r="X6636" s="10"/>
      <c r="Y6636" s="10"/>
      <c r="Z6636" s="10"/>
      <c r="AA6636" s="13"/>
    </row>
    <row r="6637" spans="1:27">
      <c r="A6637" s="13"/>
      <c r="B6637" s="13"/>
      <c r="C6637" s="10"/>
      <c r="D6637" s="10"/>
      <c r="E6637" s="10"/>
      <c r="F6637" s="10"/>
      <c r="G6637" s="10"/>
      <c r="H6637" s="10"/>
      <c r="I6637" s="10"/>
      <c r="J6637" s="10"/>
      <c r="K6637" s="10"/>
      <c r="L6637" s="10"/>
      <c r="M6637" s="10"/>
      <c r="N6637" s="10"/>
      <c r="O6637" s="10"/>
      <c r="P6637" s="10"/>
      <c r="Q6637" s="10"/>
      <c r="R6637" s="10"/>
      <c r="S6637" s="10"/>
      <c r="T6637" s="10"/>
      <c r="U6637" s="10"/>
      <c r="V6637" s="10"/>
      <c r="W6637" s="10"/>
      <c r="X6637" s="10"/>
      <c r="Y6637" s="10"/>
      <c r="Z6637" s="10"/>
      <c r="AA6637" s="13"/>
    </row>
    <row r="6638" spans="1:27">
      <c r="A6638" s="13"/>
      <c r="B6638" s="13"/>
      <c r="C6638" s="10"/>
      <c r="D6638" s="10"/>
      <c r="E6638" s="10"/>
      <c r="F6638" s="10"/>
      <c r="G6638" s="10"/>
      <c r="H6638" s="10"/>
      <c r="I6638" s="10"/>
      <c r="J6638" s="10"/>
      <c r="K6638" s="10"/>
      <c r="L6638" s="10"/>
      <c r="M6638" s="10"/>
      <c r="N6638" s="10"/>
      <c r="O6638" s="10"/>
      <c r="P6638" s="10"/>
      <c r="Q6638" s="10"/>
      <c r="R6638" s="10"/>
      <c r="S6638" s="10"/>
      <c r="T6638" s="10"/>
      <c r="U6638" s="10"/>
      <c r="V6638" s="10"/>
      <c r="W6638" s="10"/>
      <c r="X6638" s="10"/>
      <c r="Y6638" s="10"/>
      <c r="Z6638" s="10"/>
      <c r="AA6638" s="13"/>
    </row>
    <row r="6639" spans="1:27">
      <c r="A6639" s="13"/>
      <c r="B6639" s="13"/>
      <c r="C6639" s="10"/>
      <c r="D6639" s="10"/>
      <c r="E6639" s="10"/>
      <c r="F6639" s="10"/>
      <c r="G6639" s="10"/>
      <c r="H6639" s="10"/>
      <c r="I6639" s="10"/>
      <c r="J6639" s="10"/>
      <c r="K6639" s="10"/>
      <c r="L6639" s="10"/>
      <c r="M6639" s="10"/>
      <c r="N6639" s="10"/>
      <c r="O6639" s="10"/>
      <c r="P6639" s="10"/>
      <c r="Q6639" s="10"/>
      <c r="R6639" s="10"/>
      <c r="S6639" s="10"/>
      <c r="T6639" s="10"/>
      <c r="U6639" s="10"/>
      <c r="V6639" s="10"/>
      <c r="W6639" s="10"/>
      <c r="X6639" s="10"/>
      <c r="Y6639" s="10"/>
      <c r="Z6639" s="10"/>
      <c r="AA6639" s="13"/>
    </row>
    <row r="6640" spans="1:27">
      <c r="A6640" s="13"/>
      <c r="B6640" s="13"/>
      <c r="C6640" s="10"/>
      <c r="D6640" s="10"/>
      <c r="E6640" s="10"/>
      <c r="F6640" s="10"/>
      <c r="G6640" s="10"/>
      <c r="H6640" s="10"/>
      <c r="I6640" s="10"/>
      <c r="J6640" s="10"/>
      <c r="K6640" s="10"/>
      <c r="L6640" s="10"/>
      <c r="M6640" s="10"/>
      <c r="N6640" s="10"/>
      <c r="O6640" s="10"/>
      <c r="P6640" s="10"/>
      <c r="Q6640" s="10"/>
      <c r="R6640" s="10"/>
      <c r="S6640" s="10"/>
      <c r="T6640" s="10"/>
      <c r="U6640" s="10"/>
      <c r="V6640" s="10"/>
      <c r="W6640" s="10"/>
      <c r="X6640" s="10"/>
      <c r="Y6640" s="10"/>
      <c r="Z6640" s="10"/>
      <c r="AA6640" s="13"/>
    </row>
    <row r="6641" spans="1:27">
      <c r="A6641" s="13"/>
      <c r="B6641" s="13"/>
      <c r="C6641" s="10"/>
      <c r="D6641" s="10"/>
      <c r="E6641" s="10"/>
      <c r="F6641" s="10"/>
      <c r="G6641" s="10"/>
      <c r="H6641" s="10"/>
      <c r="I6641" s="10"/>
      <c r="J6641" s="10"/>
      <c r="K6641" s="10"/>
      <c r="L6641" s="10"/>
      <c r="M6641" s="10"/>
      <c r="N6641" s="10"/>
      <c r="O6641" s="10"/>
      <c r="P6641" s="10"/>
      <c r="Q6641" s="10"/>
      <c r="R6641" s="10"/>
      <c r="S6641" s="10"/>
      <c r="T6641" s="10"/>
      <c r="U6641" s="10"/>
      <c r="V6641" s="10"/>
      <c r="W6641" s="10"/>
      <c r="X6641" s="10"/>
      <c r="Y6641" s="10"/>
      <c r="Z6641" s="10"/>
      <c r="AA6641" s="13"/>
    </row>
    <row r="6642" spans="1:27">
      <c r="A6642" s="13"/>
      <c r="B6642" s="13"/>
      <c r="C6642" s="10"/>
      <c r="D6642" s="10"/>
      <c r="E6642" s="10"/>
      <c r="F6642" s="10"/>
      <c r="G6642" s="10"/>
      <c r="H6642" s="10"/>
      <c r="I6642" s="10"/>
      <c r="J6642" s="10"/>
      <c r="K6642" s="10"/>
      <c r="L6642" s="10"/>
      <c r="M6642" s="10"/>
      <c r="N6642" s="10"/>
      <c r="O6642" s="10"/>
      <c r="P6642" s="10"/>
      <c r="Q6642" s="10"/>
      <c r="R6642" s="10"/>
      <c r="S6642" s="10"/>
      <c r="T6642" s="10"/>
      <c r="U6642" s="10"/>
      <c r="V6642" s="10"/>
      <c r="W6642" s="10"/>
      <c r="X6642" s="10"/>
      <c r="Y6642" s="10"/>
      <c r="Z6642" s="10"/>
      <c r="AA6642" s="13"/>
    </row>
    <row r="6643" spans="1:27">
      <c r="A6643" s="13"/>
      <c r="B6643" s="13"/>
      <c r="C6643" s="10"/>
      <c r="D6643" s="10"/>
      <c r="E6643" s="10"/>
      <c r="F6643" s="10"/>
      <c r="G6643" s="10"/>
      <c r="H6643" s="10"/>
      <c r="I6643" s="10"/>
      <c r="J6643" s="10"/>
      <c r="K6643" s="10"/>
      <c r="L6643" s="10"/>
      <c r="M6643" s="10"/>
      <c r="N6643" s="10"/>
      <c r="O6643" s="10"/>
      <c r="P6643" s="10"/>
      <c r="Q6643" s="10"/>
      <c r="R6643" s="10"/>
      <c r="S6643" s="10"/>
      <c r="T6643" s="10"/>
      <c r="U6643" s="10"/>
      <c r="V6643" s="10"/>
      <c r="W6643" s="10"/>
      <c r="X6643" s="10"/>
      <c r="Y6643" s="10"/>
      <c r="Z6643" s="10"/>
      <c r="AA6643" s="13"/>
    </row>
    <row r="6644" spans="1:27">
      <c r="A6644" s="13"/>
      <c r="B6644" s="13"/>
      <c r="C6644" s="10"/>
      <c r="D6644" s="10"/>
      <c r="E6644" s="10"/>
      <c r="F6644" s="10"/>
      <c r="G6644" s="10"/>
      <c r="H6644" s="10"/>
      <c r="I6644" s="10"/>
      <c r="J6644" s="10"/>
      <c r="K6644" s="10"/>
      <c r="L6644" s="10"/>
      <c r="M6644" s="10"/>
      <c r="N6644" s="10"/>
      <c r="O6644" s="10"/>
      <c r="P6644" s="10"/>
      <c r="Q6644" s="10"/>
      <c r="R6644" s="10"/>
      <c r="S6644" s="10"/>
      <c r="T6644" s="10"/>
      <c r="U6644" s="10"/>
      <c r="V6644" s="10"/>
      <c r="W6644" s="10"/>
      <c r="X6644" s="10"/>
      <c r="Y6644" s="10"/>
      <c r="Z6644" s="10"/>
      <c r="AA6644" s="13"/>
    </row>
    <row r="6645" spans="1:27">
      <c r="A6645" s="13"/>
      <c r="B6645" s="13"/>
      <c r="C6645" s="10"/>
      <c r="D6645" s="10"/>
      <c r="E6645" s="10"/>
      <c r="F6645" s="10"/>
      <c r="G6645" s="10"/>
      <c r="H6645" s="10"/>
      <c r="I6645" s="10"/>
      <c r="J6645" s="10"/>
      <c r="K6645" s="10"/>
      <c r="L6645" s="10"/>
      <c r="M6645" s="10"/>
      <c r="N6645" s="10"/>
      <c r="O6645" s="10"/>
      <c r="P6645" s="10"/>
      <c r="Q6645" s="10"/>
      <c r="R6645" s="10"/>
      <c r="S6645" s="10"/>
      <c r="T6645" s="10"/>
      <c r="U6645" s="10"/>
      <c r="V6645" s="10"/>
      <c r="W6645" s="10"/>
      <c r="X6645" s="10"/>
      <c r="Y6645" s="10"/>
      <c r="Z6645" s="10"/>
      <c r="AA6645" s="13"/>
    </row>
    <row r="6646" spans="1:27">
      <c r="A6646" s="13"/>
      <c r="B6646" s="13"/>
      <c r="C6646" s="10"/>
      <c r="D6646" s="10"/>
      <c r="E6646" s="10"/>
      <c r="F6646" s="10"/>
      <c r="G6646" s="10"/>
      <c r="H6646" s="10"/>
      <c r="I6646" s="10"/>
      <c r="J6646" s="10"/>
      <c r="K6646" s="10"/>
      <c r="L6646" s="10"/>
      <c r="M6646" s="10"/>
      <c r="N6646" s="10"/>
      <c r="O6646" s="10"/>
      <c r="P6646" s="10"/>
      <c r="Q6646" s="10"/>
      <c r="R6646" s="10"/>
      <c r="S6646" s="10"/>
      <c r="T6646" s="10"/>
      <c r="U6646" s="10"/>
      <c r="V6646" s="10"/>
      <c r="W6646" s="10"/>
      <c r="X6646" s="10"/>
      <c r="Y6646" s="10"/>
      <c r="Z6646" s="10"/>
      <c r="AA6646" s="13"/>
    </row>
    <row r="6647" spans="1:27">
      <c r="A6647" s="13"/>
      <c r="B6647" s="13"/>
      <c r="C6647" s="10"/>
      <c r="D6647" s="10"/>
      <c r="E6647" s="10"/>
      <c r="F6647" s="10"/>
      <c r="G6647" s="10"/>
      <c r="H6647" s="10"/>
      <c r="I6647" s="10"/>
      <c r="J6647" s="10"/>
      <c r="K6647" s="10"/>
      <c r="L6647" s="10"/>
      <c r="M6647" s="10"/>
      <c r="N6647" s="10"/>
      <c r="O6647" s="10"/>
      <c r="P6647" s="10"/>
      <c r="Q6647" s="10"/>
      <c r="R6647" s="10"/>
      <c r="S6647" s="10"/>
      <c r="T6647" s="10"/>
      <c r="U6647" s="10"/>
      <c r="V6647" s="10"/>
      <c r="W6647" s="10"/>
      <c r="X6647" s="10"/>
      <c r="Y6647" s="10"/>
      <c r="Z6647" s="10"/>
      <c r="AA6647" s="13"/>
    </row>
    <row r="6648" spans="1:27">
      <c r="A6648" s="13"/>
      <c r="B6648" s="13"/>
      <c r="C6648" s="10"/>
      <c r="D6648" s="10"/>
      <c r="E6648" s="10"/>
      <c r="F6648" s="10"/>
      <c r="G6648" s="10"/>
      <c r="H6648" s="10"/>
      <c r="I6648" s="10"/>
      <c r="J6648" s="10"/>
      <c r="K6648" s="10"/>
      <c r="L6648" s="10"/>
      <c r="M6648" s="10"/>
      <c r="N6648" s="10"/>
      <c r="O6648" s="10"/>
      <c r="P6648" s="10"/>
      <c r="Q6648" s="10"/>
      <c r="R6648" s="10"/>
      <c r="S6648" s="10"/>
      <c r="T6648" s="10"/>
      <c r="U6648" s="10"/>
      <c r="V6648" s="10"/>
      <c r="W6648" s="10"/>
      <c r="X6648" s="10"/>
      <c r="Y6648" s="10"/>
      <c r="Z6648" s="10"/>
      <c r="AA6648" s="13"/>
    </row>
    <row r="6649" spans="1:27">
      <c r="A6649" s="13"/>
      <c r="B6649" s="13"/>
      <c r="C6649" s="10"/>
      <c r="D6649" s="10"/>
      <c r="E6649" s="10"/>
      <c r="F6649" s="10"/>
      <c r="G6649" s="10"/>
      <c r="H6649" s="10"/>
      <c r="I6649" s="10"/>
      <c r="J6649" s="10"/>
      <c r="K6649" s="10"/>
      <c r="L6649" s="10"/>
      <c r="M6649" s="10"/>
      <c r="N6649" s="10"/>
      <c r="O6649" s="10"/>
      <c r="P6649" s="10"/>
      <c r="Q6649" s="10"/>
      <c r="R6649" s="10"/>
      <c r="S6649" s="10"/>
      <c r="T6649" s="10"/>
      <c r="U6649" s="10"/>
      <c r="V6649" s="10"/>
      <c r="W6649" s="10"/>
      <c r="X6649" s="10"/>
      <c r="Y6649" s="10"/>
      <c r="Z6649" s="10"/>
      <c r="AA6649" s="13"/>
    </row>
    <row r="6650" spans="1:27">
      <c r="A6650" s="13"/>
      <c r="B6650" s="13"/>
      <c r="C6650" s="10"/>
      <c r="D6650" s="10"/>
      <c r="E6650" s="10"/>
      <c r="F6650" s="10"/>
      <c r="G6650" s="10"/>
      <c r="H6650" s="10"/>
      <c r="I6650" s="10"/>
      <c r="J6650" s="10"/>
      <c r="K6650" s="10"/>
      <c r="L6650" s="10"/>
      <c r="M6650" s="10"/>
      <c r="N6650" s="10"/>
      <c r="O6650" s="10"/>
      <c r="P6650" s="10"/>
      <c r="Q6650" s="10"/>
      <c r="R6650" s="10"/>
      <c r="S6650" s="10"/>
      <c r="T6650" s="10"/>
      <c r="U6650" s="10"/>
      <c r="V6650" s="10"/>
      <c r="W6650" s="10"/>
      <c r="X6650" s="10"/>
      <c r="Y6650" s="10"/>
      <c r="Z6650" s="10"/>
      <c r="AA6650" s="13"/>
    </row>
    <row r="6651" spans="1:27">
      <c r="A6651" s="13"/>
      <c r="B6651" s="13"/>
      <c r="C6651" s="10"/>
      <c r="D6651" s="10"/>
      <c r="E6651" s="10"/>
      <c r="F6651" s="10"/>
      <c r="G6651" s="10"/>
      <c r="H6651" s="10"/>
      <c r="I6651" s="10"/>
      <c r="J6651" s="10"/>
      <c r="K6651" s="10"/>
      <c r="L6651" s="10"/>
      <c r="M6651" s="10"/>
      <c r="N6651" s="10"/>
      <c r="O6651" s="10"/>
      <c r="P6651" s="10"/>
      <c r="Q6651" s="10"/>
      <c r="R6651" s="10"/>
      <c r="S6651" s="10"/>
      <c r="T6651" s="10"/>
      <c r="U6651" s="10"/>
      <c r="V6651" s="10"/>
      <c r="W6651" s="10"/>
      <c r="X6651" s="10"/>
      <c r="Y6651" s="10"/>
      <c r="Z6651" s="10"/>
      <c r="AA6651" s="13"/>
    </row>
    <row r="6652" spans="1:27">
      <c r="A6652" s="13"/>
      <c r="B6652" s="13"/>
      <c r="C6652" s="10"/>
      <c r="D6652" s="10"/>
      <c r="E6652" s="10"/>
      <c r="F6652" s="10"/>
      <c r="G6652" s="10"/>
      <c r="H6652" s="10"/>
      <c r="I6652" s="10"/>
      <c r="J6652" s="10"/>
      <c r="K6652" s="10"/>
      <c r="L6652" s="10"/>
      <c r="M6652" s="10"/>
      <c r="N6652" s="10"/>
      <c r="O6652" s="10"/>
      <c r="P6652" s="10"/>
      <c r="Q6652" s="10"/>
      <c r="R6652" s="10"/>
      <c r="S6652" s="10"/>
      <c r="T6652" s="10"/>
      <c r="U6652" s="10"/>
      <c r="V6652" s="10"/>
      <c r="W6652" s="10"/>
      <c r="X6652" s="10"/>
      <c r="Y6652" s="10"/>
      <c r="Z6652" s="10"/>
      <c r="AA6652" s="13"/>
    </row>
    <row r="6653" spans="1:27">
      <c r="A6653" s="13"/>
      <c r="B6653" s="13"/>
      <c r="C6653" s="10"/>
      <c r="D6653" s="10"/>
      <c r="E6653" s="10"/>
      <c r="F6653" s="10"/>
      <c r="G6653" s="10"/>
      <c r="H6653" s="10"/>
      <c r="I6653" s="10"/>
      <c r="J6653" s="10"/>
      <c r="K6653" s="10"/>
      <c r="L6653" s="10"/>
      <c r="M6653" s="10"/>
      <c r="N6653" s="10"/>
      <c r="O6653" s="10"/>
      <c r="P6653" s="10"/>
      <c r="Q6653" s="10"/>
      <c r="R6653" s="10"/>
      <c r="S6653" s="10"/>
      <c r="T6653" s="10"/>
      <c r="U6653" s="10"/>
      <c r="V6653" s="10"/>
      <c r="W6653" s="10"/>
      <c r="X6653" s="10"/>
      <c r="Y6653" s="10"/>
      <c r="Z6653" s="10"/>
      <c r="AA6653" s="13"/>
    </row>
    <row r="6654" spans="1:27">
      <c r="A6654" s="13"/>
      <c r="B6654" s="13"/>
      <c r="C6654" s="10"/>
      <c r="D6654" s="10"/>
      <c r="E6654" s="10"/>
      <c r="F6654" s="10"/>
      <c r="G6654" s="10"/>
      <c r="H6654" s="10"/>
      <c r="I6654" s="10"/>
      <c r="J6654" s="10"/>
      <c r="K6654" s="10"/>
      <c r="L6654" s="10"/>
      <c r="M6654" s="10"/>
      <c r="N6654" s="10"/>
      <c r="O6654" s="10"/>
      <c r="P6654" s="10"/>
      <c r="Q6654" s="10"/>
      <c r="R6654" s="10"/>
      <c r="S6654" s="10"/>
      <c r="T6654" s="10"/>
      <c r="U6654" s="10"/>
      <c r="V6654" s="10"/>
      <c r="W6654" s="10"/>
      <c r="X6654" s="10"/>
      <c r="Y6654" s="10"/>
      <c r="Z6654" s="10"/>
      <c r="AA6654" s="13"/>
    </row>
    <row r="6655" spans="1:27">
      <c r="A6655" s="13"/>
      <c r="B6655" s="13"/>
      <c r="C6655" s="10"/>
      <c r="D6655" s="10"/>
      <c r="E6655" s="10"/>
      <c r="F6655" s="10"/>
      <c r="G6655" s="10"/>
      <c r="H6655" s="10"/>
      <c r="I6655" s="10"/>
      <c r="J6655" s="10"/>
      <c r="K6655" s="10"/>
      <c r="L6655" s="10"/>
      <c r="M6655" s="10"/>
      <c r="N6655" s="10"/>
      <c r="O6655" s="10"/>
      <c r="P6655" s="10"/>
      <c r="Q6655" s="10"/>
      <c r="R6655" s="10"/>
      <c r="S6655" s="10"/>
      <c r="T6655" s="10"/>
      <c r="U6655" s="10"/>
      <c r="V6655" s="10"/>
      <c r="W6655" s="10"/>
      <c r="X6655" s="10"/>
      <c r="Y6655" s="10"/>
      <c r="Z6655" s="10"/>
      <c r="AA6655" s="13"/>
    </row>
    <row r="6656" spans="1:27">
      <c r="A6656" s="13"/>
      <c r="B6656" s="13"/>
      <c r="C6656" s="10"/>
      <c r="D6656" s="10"/>
      <c r="E6656" s="10"/>
      <c r="F6656" s="10"/>
      <c r="G6656" s="10"/>
      <c r="H6656" s="10"/>
      <c r="I6656" s="10"/>
      <c r="J6656" s="10"/>
      <c r="K6656" s="10"/>
      <c r="L6656" s="10"/>
      <c r="M6656" s="10"/>
      <c r="N6656" s="10"/>
      <c r="O6656" s="10"/>
      <c r="P6656" s="10"/>
      <c r="Q6656" s="10"/>
      <c r="R6656" s="10"/>
      <c r="S6656" s="10"/>
      <c r="T6656" s="10"/>
      <c r="U6656" s="10"/>
      <c r="V6656" s="10"/>
      <c r="W6656" s="10"/>
      <c r="X6656" s="10"/>
      <c r="Y6656" s="10"/>
      <c r="Z6656" s="10"/>
      <c r="AA6656" s="13"/>
    </row>
    <row r="6657" spans="1:27">
      <c r="A6657" s="13"/>
      <c r="B6657" s="13"/>
      <c r="C6657" s="10"/>
      <c r="D6657" s="10"/>
      <c r="E6657" s="10"/>
      <c r="F6657" s="10"/>
      <c r="G6657" s="10"/>
      <c r="H6657" s="10"/>
      <c r="I6657" s="10"/>
      <c r="J6657" s="10"/>
      <c r="K6657" s="10"/>
      <c r="L6657" s="10"/>
      <c r="M6657" s="10"/>
      <c r="N6657" s="10"/>
      <c r="O6657" s="10"/>
      <c r="P6657" s="10"/>
      <c r="Q6657" s="10"/>
      <c r="R6657" s="10"/>
      <c r="S6657" s="10"/>
      <c r="T6657" s="10"/>
      <c r="U6657" s="10"/>
      <c r="V6657" s="10"/>
      <c r="W6657" s="10"/>
      <c r="X6657" s="10"/>
      <c r="Y6657" s="10"/>
      <c r="Z6657" s="10"/>
      <c r="AA6657" s="13"/>
    </row>
    <row r="6658" spans="1:27">
      <c r="A6658" s="13"/>
      <c r="B6658" s="13"/>
      <c r="C6658" s="10"/>
      <c r="D6658" s="10"/>
      <c r="E6658" s="10"/>
      <c r="F6658" s="10"/>
      <c r="G6658" s="10"/>
      <c r="H6658" s="10"/>
      <c r="I6658" s="10"/>
      <c r="J6658" s="10"/>
      <c r="K6658" s="10"/>
      <c r="L6658" s="10"/>
      <c r="M6658" s="10"/>
      <c r="N6658" s="10"/>
      <c r="O6658" s="10"/>
      <c r="P6658" s="10"/>
      <c r="Q6658" s="10"/>
      <c r="R6658" s="10"/>
      <c r="S6658" s="10"/>
      <c r="T6658" s="10"/>
      <c r="U6658" s="10"/>
      <c r="V6658" s="10"/>
      <c r="W6658" s="10"/>
      <c r="X6658" s="10"/>
      <c r="Y6658" s="10"/>
      <c r="Z6658" s="10"/>
      <c r="AA6658" s="13"/>
    </row>
    <row r="6659" spans="1:27">
      <c r="A6659" s="13"/>
      <c r="B6659" s="13"/>
      <c r="C6659" s="10"/>
      <c r="D6659" s="10"/>
      <c r="E6659" s="10"/>
      <c r="F6659" s="10"/>
      <c r="G6659" s="10"/>
      <c r="H6659" s="10"/>
      <c r="I6659" s="10"/>
      <c r="J6659" s="10"/>
      <c r="K6659" s="10"/>
      <c r="L6659" s="10"/>
      <c r="M6659" s="10"/>
      <c r="N6659" s="10"/>
      <c r="O6659" s="10"/>
      <c r="P6659" s="10"/>
      <c r="Q6659" s="10"/>
      <c r="R6659" s="10"/>
      <c r="S6659" s="10"/>
      <c r="T6659" s="10"/>
      <c r="U6659" s="10"/>
      <c r="V6659" s="10"/>
      <c r="W6659" s="10"/>
      <c r="X6659" s="10"/>
      <c r="Y6659" s="10"/>
      <c r="Z6659" s="10"/>
      <c r="AA6659" s="13"/>
    </row>
    <row r="6660" spans="1:27">
      <c r="A6660" s="13"/>
      <c r="B6660" s="13"/>
      <c r="C6660" s="10"/>
      <c r="D6660" s="10"/>
      <c r="E6660" s="10"/>
      <c r="F6660" s="10"/>
      <c r="G6660" s="10"/>
      <c r="H6660" s="10"/>
      <c r="I6660" s="10"/>
      <c r="J6660" s="10"/>
      <c r="K6660" s="10"/>
      <c r="L6660" s="10"/>
      <c r="M6660" s="10"/>
      <c r="N6660" s="10"/>
      <c r="O6660" s="10"/>
      <c r="P6660" s="10"/>
      <c r="Q6660" s="10"/>
      <c r="R6660" s="10"/>
      <c r="S6660" s="10"/>
      <c r="T6660" s="10"/>
      <c r="U6660" s="10"/>
      <c r="V6660" s="10"/>
      <c r="W6660" s="10"/>
      <c r="X6660" s="10"/>
      <c r="Y6660" s="10"/>
      <c r="Z6660" s="10"/>
      <c r="AA6660" s="13"/>
    </row>
    <row r="6661" spans="1:27">
      <c r="A6661" s="13"/>
      <c r="B6661" s="13"/>
      <c r="C6661" s="10"/>
      <c r="D6661" s="10"/>
      <c r="E6661" s="10"/>
      <c r="F6661" s="10"/>
      <c r="G6661" s="10"/>
      <c r="H6661" s="10"/>
      <c r="I6661" s="10"/>
      <c r="J6661" s="10"/>
      <c r="K6661" s="10"/>
      <c r="L6661" s="10"/>
      <c r="M6661" s="10"/>
      <c r="N6661" s="10"/>
      <c r="O6661" s="10"/>
      <c r="P6661" s="10"/>
      <c r="Q6661" s="10"/>
      <c r="R6661" s="10"/>
      <c r="S6661" s="10"/>
      <c r="T6661" s="10"/>
      <c r="U6661" s="10"/>
      <c r="V6661" s="10"/>
      <c r="W6661" s="10"/>
      <c r="X6661" s="10"/>
      <c r="Y6661" s="10"/>
      <c r="Z6661" s="10"/>
      <c r="AA6661" s="13"/>
    </row>
    <row r="6662" spans="1:27">
      <c r="A6662" s="13"/>
      <c r="B6662" s="13"/>
      <c r="C6662" s="10"/>
      <c r="D6662" s="10"/>
      <c r="E6662" s="10"/>
      <c r="F6662" s="10"/>
      <c r="G6662" s="10"/>
      <c r="H6662" s="10"/>
      <c r="I6662" s="10"/>
      <c r="J6662" s="10"/>
      <c r="K6662" s="10"/>
      <c r="L6662" s="10"/>
      <c r="M6662" s="10"/>
      <c r="N6662" s="10"/>
      <c r="O6662" s="10"/>
      <c r="P6662" s="10"/>
      <c r="Q6662" s="10"/>
      <c r="R6662" s="10"/>
      <c r="S6662" s="10"/>
      <c r="T6662" s="10"/>
      <c r="U6662" s="10"/>
      <c r="V6662" s="10"/>
      <c r="W6662" s="10"/>
      <c r="X6662" s="10"/>
      <c r="Y6662" s="10"/>
      <c r="Z6662" s="10"/>
      <c r="AA6662" s="13"/>
    </row>
    <row r="6663" spans="1:27">
      <c r="A6663" s="13"/>
      <c r="B6663" s="13"/>
      <c r="C6663" s="10"/>
      <c r="D6663" s="10"/>
      <c r="E6663" s="10"/>
      <c r="F6663" s="10"/>
      <c r="G6663" s="10"/>
      <c r="H6663" s="10"/>
      <c r="I6663" s="10"/>
      <c r="J6663" s="10"/>
      <c r="K6663" s="10"/>
      <c r="L6663" s="10"/>
      <c r="M6663" s="10"/>
      <c r="N6663" s="10"/>
      <c r="O6663" s="10"/>
      <c r="P6663" s="10"/>
      <c r="Q6663" s="10"/>
      <c r="R6663" s="10"/>
      <c r="S6663" s="10"/>
      <c r="T6663" s="10"/>
      <c r="U6663" s="10"/>
      <c r="V6663" s="10"/>
      <c r="W6663" s="10"/>
      <c r="X6663" s="10"/>
      <c r="Y6663" s="10"/>
      <c r="Z6663" s="10"/>
      <c r="AA6663" s="13"/>
    </row>
    <row r="6664" spans="1:27">
      <c r="A6664" s="13"/>
      <c r="B6664" s="13"/>
      <c r="C6664" s="10"/>
      <c r="D6664" s="10"/>
      <c r="E6664" s="10"/>
      <c r="F6664" s="10"/>
      <c r="G6664" s="10"/>
      <c r="H6664" s="10"/>
      <c r="I6664" s="10"/>
      <c r="J6664" s="10"/>
      <c r="K6664" s="10"/>
      <c r="L6664" s="10"/>
      <c r="M6664" s="10"/>
      <c r="N6664" s="10"/>
      <c r="O6664" s="10"/>
      <c r="P6664" s="10"/>
      <c r="Q6664" s="10"/>
      <c r="R6664" s="10"/>
      <c r="S6664" s="10"/>
      <c r="T6664" s="10"/>
      <c r="U6664" s="10"/>
      <c r="V6664" s="10"/>
      <c r="W6664" s="10"/>
      <c r="X6664" s="10"/>
      <c r="Y6664" s="10"/>
      <c r="Z6664" s="10"/>
      <c r="AA6664" s="13"/>
    </row>
    <row r="6665" spans="1:27">
      <c r="A6665" s="13"/>
      <c r="B6665" s="13"/>
      <c r="C6665" s="10"/>
      <c r="D6665" s="10"/>
      <c r="E6665" s="10"/>
      <c r="F6665" s="10"/>
      <c r="G6665" s="10"/>
      <c r="H6665" s="10"/>
      <c r="I6665" s="10"/>
      <c r="J6665" s="10"/>
      <c r="K6665" s="10"/>
      <c r="L6665" s="10"/>
      <c r="M6665" s="10"/>
      <c r="N6665" s="10"/>
      <c r="O6665" s="10"/>
      <c r="P6665" s="10"/>
      <c r="Q6665" s="10"/>
      <c r="R6665" s="10"/>
      <c r="S6665" s="10"/>
      <c r="T6665" s="10"/>
      <c r="U6665" s="10"/>
      <c r="V6665" s="10"/>
      <c r="W6665" s="10"/>
      <c r="X6665" s="10"/>
      <c r="Y6665" s="10"/>
      <c r="Z6665" s="10"/>
      <c r="AA6665" s="13"/>
    </row>
    <row r="6666" spans="1:27">
      <c r="A6666" s="13"/>
      <c r="B6666" s="13"/>
      <c r="C6666" s="10"/>
      <c r="D6666" s="10"/>
      <c r="E6666" s="10"/>
      <c r="F6666" s="10"/>
      <c r="G6666" s="10"/>
      <c r="H6666" s="10"/>
      <c r="I6666" s="10"/>
      <c r="J6666" s="10"/>
      <c r="K6666" s="10"/>
      <c r="L6666" s="10"/>
      <c r="M6666" s="10"/>
      <c r="N6666" s="10"/>
      <c r="O6666" s="10"/>
      <c r="P6666" s="10"/>
      <c r="Q6666" s="10"/>
      <c r="R6666" s="10"/>
      <c r="S6666" s="10"/>
      <c r="T6666" s="10"/>
      <c r="U6666" s="10"/>
      <c r="V6666" s="10"/>
      <c r="W6666" s="10"/>
      <c r="X6666" s="10"/>
      <c r="Y6666" s="10"/>
      <c r="Z6666" s="10"/>
      <c r="AA6666" s="13"/>
    </row>
    <row r="6667" spans="1:27">
      <c r="A6667" s="13"/>
      <c r="B6667" s="13"/>
      <c r="C6667" s="10"/>
      <c r="D6667" s="10"/>
      <c r="E6667" s="10"/>
      <c r="F6667" s="10"/>
      <c r="G6667" s="10"/>
      <c r="H6667" s="10"/>
      <c r="I6667" s="10"/>
      <c r="J6667" s="10"/>
      <c r="K6667" s="10"/>
      <c r="L6667" s="10"/>
      <c r="M6667" s="10"/>
      <c r="N6667" s="10"/>
      <c r="O6667" s="10"/>
      <c r="P6667" s="10"/>
      <c r="Q6667" s="10"/>
      <c r="R6667" s="10"/>
      <c r="S6667" s="10"/>
      <c r="T6667" s="10"/>
      <c r="U6667" s="10"/>
      <c r="V6667" s="10"/>
      <c r="W6667" s="10"/>
      <c r="X6667" s="10"/>
      <c r="Y6667" s="10"/>
      <c r="Z6667" s="10"/>
      <c r="AA6667" s="13"/>
    </row>
    <row r="6668" spans="1:27">
      <c r="A6668" s="13"/>
      <c r="B6668" s="13"/>
      <c r="C6668" s="10"/>
      <c r="D6668" s="10"/>
      <c r="E6668" s="10"/>
      <c r="F6668" s="10"/>
      <c r="G6668" s="10"/>
      <c r="H6668" s="10"/>
      <c r="I6668" s="10"/>
      <c r="J6668" s="10"/>
      <c r="K6668" s="10"/>
      <c r="L6668" s="10"/>
      <c r="M6668" s="10"/>
      <c r="N6668" s="10"/>
      <c r="O6668" s="10"/>
      <c r="P6668" s="10"/>
      <c r="Q6668" s="10"/>
      <c r="R6668" s="10"/>
      <c r="S6668" s="10"/>
      <c r="T6668" s="10"/>
      <c r="U6668" s="10"/>
      <c r="V6668" s="10"/>
      <c r="W6668" s="10"/>
      <c r="X6668" s="10"/>
      <c r="Y6668" s="10"/>
      <c r="Z6668" s="10"/>
      <c r="AA6668" s="13"/>
    </row>
    <row r="6669" spans="1:27">
      <c r="A6669" s="13"/>
      <c r="B6669" s="13"/>
      <c r="C6669" s="10"/>
      <c r="D6669" s="10"/>
      <c r="E6669" s="10"/>
      <c r="F6669" s="10"/>
      <c r="G6669" s="10"/>
      <c r="H6669" s="10"/>
      <c r="I6669" s="10"/>
      <c r="J6669" s="10"/>
      <c r="K6669" s="10"/>
      <c r="L6669" s="10"/>
      <c r="M6669" s="10"/>
      <c r="N6669" s="10"/>
      <c r="O6669" s="10"/>
      <c r="P6669" s="10"/>
      <c r="Q6669" s="10"/>
      <c r="R6669" s="10"/>
      <c r="S6669" s="10"/>
      <c r="T6669" s="10"/>
      <c r="U6669" s="10"/>
      <c r="V6669" s="10"/>
      <c r="W6669" s="10"/>
      <c r="X6669" s="10"/>
      <c r="Y6669" s="10"/>
      <c r="Z6669" s="10"/>
      <c r="AA6669" s="13"/>
    </row>
    <row r="6670" spans="1:27">
      <c r="A6670" s="13"/>
      <c r="B6670" s="13"/>
      <c r="C6670" s="10"/>
      <c r="D6670" s="10"/>
      <c r="E6670" s="10"/>
      <c r="F6670" s="10"/>
      <c r="G6670" s="10"/>
      <c r="H6670" s="10"/>
      <c r="I6670" s="10"/>
      <c r="J6670" s="10"/>
      <c r="K6670" s="10"/>
      <c r="L6670" s="10"/>
      <c r="M6670" s="10"/>
      <c r="N6670" s="10"/>
      <c r="O6670" s="10"/>
      <c r="P6670" s="10"/>
      <c r="Q6670" s="10"/>
      <c r="R6670" s="10"/>
      <c r="S6670" s="10"/>
      <c r="T6670" s="10"/>
      <c r="U6670" s="10"/>
      <c r="V6670" s="10"/>
      <c r="W6670" s="10"/>
      <c r="X6670" s="10"/>
      <c r="Y6670" s="10"/>
      <c r="Z6670" s="10"/>
      <c r="AA6670" s="13"/>
    </row>
    <row r="6671" spans="1:27">
      <c r="A6671" s="13"/>
      <c r="B6671" s="13"/>
      <c r="C6671" s="10"/>
      <c r="D6671" s="10"/>
      <c r="E6671" s="10"/>
      <c r="F6671" s="10"/>
      <c r="G6671" s="10"/>
      <c r="H6671" s="10"/>
      <c r="I6671" s="10"/>
      <c r="J6671" s="10"/>
      <c r="K6671" s="10"/>
      <c r="L6671" s="10"/>
      <c r="M6671" s="10"/>
      <c r="N6671" s="10"/>
      <c r="O6671" s="10"/>
      <c r="P6671" s="10"/>
      <c r="Q6671" s="10"/>
      <c r="R6671" s="10"/>
      <c r="S6671" s="10"/>
      <c r="T6671" s="10"/>
      <c r="U6671" s="10"/>
      <c r="V6671" s="10"/>
      <c r="W6671" s="10"/>
      <c r="X6671" s="10"/>
      <c r="Y6671" s="10"/>
      <c r="Z6671" s="10"/>
      <c r="AA6671" s="13"/>
    </row>
    <row r="6672" spans="1:27">
      <c r="A6672" s="13"/>
      <c r="B6672" s="13"/>
      <c r="C6672" s="10"/>
      <c r="D6672" s="10"/>
      <c r="E6672" s="10"/>
      <c r="F6672" s="10"/>
      <c r="G6672" s="10"/>
      <c r="H6672" s="10"/>
      <c r="I6672" s="10"/>
      <c r="J6672" s="10"/>
      <c r="K6672" s="10"/>
      <c r="L6672" s="10"/>
      <c r="M6672" s="10"/>
      <c r="N6672" s="10"/>
      <c r="O6672" s="10"/>
      <c r="P6672" s="10"/>
      <c r="Q6672" s="10"/>
      <c r="R6672" s="10"/>
      <c r="S6672" s="10"/>
      <c r="T6672" s="10"/>
      <c r="U6672" s="10"/>
      <c r="V6672" s="10"/>
      <c r="W6672" s="10"/>
      <c r="X6672" s="10"/>
      <c r="Y6672" s="10"/>
      <c r="Z6672" s="10"/>
      <c r="AA6672" s="13"/>
    </row>
    <row r="6673" spans="1:27">
      <c r="A6673" s="13"/>
      <c r="B6673" s="13"/>
      <c r="C6673" s="10"/>
      <c r="D6673" s="10"/>
      <c r="E6673" s="10"/>
      <c r="F6673" s="10"/>
      <c r="G6673" s="10"/>
      <c r="H6673" s="10"/>
      <c r="I6673" s="10"/>
      <c r="J6673" s="10"/>
      <c r="K6673" s="10"/>
      <c r="L6673" s="10"/>
      <c r="M6673" s="10"/>
      <c r="N6673" s="10"/>
      <c r="O6673" s="10"/>
      <c r="P6673" s="10"/>
      <c r="Q6673" s="10"/>
      <c r="R6673" s="10"/>
      <c r="S6673" s="10"/>
      <c r="T6673" s="10"/>
      <c r="U6673" s="10"/>
      <c r="V6673" s="10"/>
      <c r="W6673" s="10"/>
      <c r="X6673" s="10"/>
      <c r="Y6673" s="10"/>
      <c r="Z6673" s="10"/>
      <c r="AA6673" s="13"/>
    </row>
    <row r="6674" spans="1:27">
      <c r="A6674" s="13"/>
      <c r="B6674" s="13"/>
      <c r="C6674" s="10"/>
      <c r="D6674" s="10"/>
      <c r="E6674" s="10"/>
      <c r="F6674" s="10"/>
      <c r="G6674" s="10"/>
      <c r="H6674" s="10"/>
      <c r="I6674" s="10"/>
      <c r="J6674" s="10"/>
      <c r="K6674" s="10"/>
      <c r="L6674" s="10"/>
      <c r="M6674" s="10"/>
      <c r="N6674" s="10"/>
      <c r="O6674" s="10"/>
      <c r="P6674" s="10"/>
      <c r="Q6674" s="10"/>
      <c r="R6674" s="10"/>
      <c r="S6674" s="10"/>
      <c r="T6674" s="10"/>
      <c r="U6674" s="10"/>
      <c r="V6674" s="10"/>
      <c r="W6674" s="10"/>
      <c r="X6674" s="10"/>
      <c r="Y6674" s="10"/>
      <c r="Z6674" s="10"/>
      <c r="AA6674" s="13"/>
    </row>
    <row r="6675" spans="1:27">
      <c r="A6675" s="13"/>
      <c r="B6675" s="13"/>
      <c r="C6675" s="10"/>
      <c r="D6675" s="10"/>
      <c r="E6675" s="10"/>
      <c r="F6675" s="10"/>
      <c r="G6675" s="10"/>
      <c r="H6675" s="10"/>
      <c r="I6675" s="10"/>
      <c r="J6675" s="10"/>
      <c r="K6675" s="10"/>
      <c r="L6675" s="10"/>
      <c r="M6675" s="10"/>
      <c r="N6675" s="10"/>
      <c r="O6675" s="10"/>
      <c r="P6675" s="10"/>
      <c r="Q6675" s="10"/>
      <c r="R6675" s="10"/>
      <c r="S6675" s="10"/>
      <c r="T6675" s="10"/>
      <c r="U6675" s="10"/>
      <c r="V6675" s="10"/>
      <c r="W6675" s="10"/>
      <c r="X6675" s="10"/>
      <c r="Y6675" s="10"/>
      <c r="Z6675" s="10"/>
      <c r="AA6675" s="13"/>
    </row>
    <row r="6676" spans="1:27">
      <c r="A6676" s="13"/>
      <c r="B6676" s="13"/>
      <c r="C6676" s="10"/>
      <c r="D6676" s="10"/>
      <c r="E6676" s="10"/>
      <c r="F6676" s="10"/>
      <c r="G6676" s="10"/>
      <c r="H6676" s="10"/>
      <c r="I6676" s="10"/>
      <c r="J6676" s="10"/>
      <c r="K6676" s="10"/>
      <c r="L6676" s="10"/>
      <c r="M6676" s="10"/>
      <c r="N6676" s="10"/>
      <c r="O6676" s="10"/>
      <c r="P6676" s="10"/>
      <c r="Q6676" s="10"/>
      <c r="R6676" s="10"/>
      <c r="S6676" s="10"/>
      <c r="T6676" s="10"/>
      <c r="U6676" s="10"/>
      <c r="V6676" s="10"/>
      <c r="W6676" s="10"/>
      <c r="X6676" s="10"/>
      <c r="Y6676" s="10"/>
      <c r="Z6676" s="10"/>
      <c r="AA6676" s="13"/>
    </row>
    <row r="6677" spans="1:27">
      <c r="A6677" s="13"/>
      <c r="B6677" s="13"/>
      <c r="C6677" s="10"/>
      <c r="D6677" s="10"/>
      <c r="E6677" s="10"/>
      <c r="F6677" s="10"/>
      <c r="G6677" s="10"/>
      <c r="H6677" s="10"/>
      <c r="I6677" s="10"/>
      <c r="J6677" s="10"/>
      <c r="K6677" s="10"/>
      <c r="L6677" s="10"/>
      <c r="M6677" s="10"/>
      <c r="N6677" s="10"/>
      <c r="O6677" s="10"/>
      <c r="P6677" s="10"/>
      <c r="Q6677" s="10"/>
      <c r="R6677" s="10"/>
      <c r="S6677" s="10"/>
      <c r="T6677" s="10"/>
      <c r="U6677" s="10"/>
      <c r="V6677" s="10"/>
      <c r="W6677" s="10"/>
      <c r="X6677" s="10"/>
      <c r="Y6677" s="10"/>
      <c r="Z6677" s="10"/>
      <c r="AA6677" s="13"/>
    </row>
    <row r="6678" spans="1:27">
      <c r="A6678" s="13"/>
      <c r="B6678" s="13"/>
      <c r="C6678" s="10"/>
      <c r="D6678" s="10"/>
      <c r="E6678" s="10"/>
      <c r="F6678" s="10"/>
      <c r="G6678" s="10"/>
      <c r="H6678" s="10"/>
      <c r="I6678" s="10"/>
      <c r="J6678" s="10"/>
      <c r="K6678" s="10"/>
      <c r="L6678" s="10"/>
      <c r="M6678" s="10"/>
      <c r="N6678" s="10"/>
      <c r="O6678" s="10"/>
      <c r="P6678" s="10"/>
      <c r="Q6678" s="10"/>
      <c r="R6678" s="10"/>
      <c r="S6678" s="10"/>
      <c r="T6678" s="10"/>
      <c r="U6678" s="10"/>
      <c r="V6678" s="10"/>
      <c r="W6678" s="10"/>
      <c r="X6678" s="10"/>
      <c r="Y6678" s="10"/>
      <c r="Z6678" s="10"/>
      <c r="AA6678" s="13"/>
    </row>
    <row r="6679" spans="1:27">
      <c r="A6679" s="13"/>
      <c r="B6679" s="13"/>
      <c r="C6679" s="10"/>
      <c r="D6679" s="10"/>
      <c r="E6679" s="10"/>
      <c r="F6679" s="10"/>
      <c r="G6679" s="10"/>
      <c r="H6679" s="10"/>
      <c r="I6679" s="10"/>
      <c r="J6679" s="10"/>
      <c r="K6679" s="10"/>
      <c r="L6679" s="10"/>
      <c r="M6679" s="10"/>
      <c r="N6679" s="10"/>
      <c r="O6679" s="10"/>
      <c r="P6679" s="10"/>
      <c r="Q6679" s="10"/>
      <c r="R6679" s="10"/>
      <c r="S6679" s="10"/>
      <c r="T6679" s="10"/>
      <c r="U6679" s="10"/>
      <c r="V6679" s="10"/>
      <c r="W6679" s="10"/>
      <c r="X6679" s="10"/>
      <c r="Y6679" s="10"/>
      <c r="Z6679" s="10"/>
      <c r="AA6679" s="13"/>
    </row>
    <row r="6680" spans="1:27">
      <c r="A6680" s="13"/>
      <c r="B6680" s="13"/>
      <c r="C6680" s="10"/>
      <c r="D6680" s="10"/>
      <c r="E6680" s="10"/>
      <c r="F6680" s="10"/>
      <c r="G6680" s="10"/>
      <c r="H6680" s="10"/>
      <c r="I6680" s="10"/>
      <c r="J6680" s="10"/>
      <c r="K6680" s="10"/>
      <c r="L6680" s="10"/>
      <c r="M6680" s="10"/>
      <c r="N6680" s="10"/>
      <c r="O6680" s="10"/>
      <c r="P6680" s="10"/>
      <c r="Q6680" s="10"/>
      <c r="R6680" s="10"/>
      <c r="S6680" s="10"/>
      <c r="T6680" s="10"/>
      <c r="U6680" s="10"/>
      <c r="V6680" s="10"/>
      <c r="W6680" s="10"/>
      <c r="X6680" s="10"/>
      <c r="Y6680" s="10"/>
      <c r="Z6680" s="10"/>
      <c r="AA6680" s="13"/>
    </row>
    <row r="6681" spans="1:27">
      <c r="A6681" s="13"/>
      <c r="B6681" s="13"/>
      <c r="C6681" s="10"/>
      <c r="D6681" s="10"/>
      <c r="E6681" s="10"/>
      <c r="F6681" s="10"/>
      <c r="G6681" s="10"/>
      <c r="H6681" s="10"/>
      <c r="I6681" s="10"/>
      <c r="J6681" s="10"/>
      <c r="K6681" s="10"/>
      <c r="L6681" s="10"/>
      <c r="M6681" s="10"/>
      <c r="N6681" s="10"/>
      <c r="O6681" s="10"/>
      <c r="P6681" s="10"/>
      <c r="Q6681" s="10"/>
      <c r="R6681" s="10"/>
      <c r="S6681" s="10"/>
      <c r="T6681" s="10"/>
      <c r="U6681" s="10"/>
      <c r="V6681" s="10"/>
      <c r="W6681" s="10"/>
      <c r="X6681" s="10"/>
      <c r="Y6681" s="10"/>
      <c r="Z6681" s="10"/>
      <c r="AA6681" s="13"/>
    </row>
    <row r="6682" spans="1:27">
      <c r="A6682" s="13"/>
      <c r="B6682" s="13"/>
      <c r="C6682" s="10"/>
      <c r="D6682" s="10"/>
      <c r="E6682" s="10"/>
      <c r="F6682" s="10"/>
      <c r="G6682" s="10"/>
      <c r="H6682" s="10"/>
      <c r="I6682" s="10"/>
      <c r="J6682" s="10"/>
      <c r="K6682" s="10"/>
      <c r="L6682" s="10"/>
      <c r="M6682" s="10"/>
      <c r="N6682" s="10"/>
      <c r="O6682" s="10"/>
      <c r="P6682" s="10"/>
      <c r="Q6682" s="10"/>
      <c r="R6682" s="10"/>
      <c r="S6682" s="10"/>
      <c r="T6682" s="10"/>
      <c r="U6682" s="10"/>
      <c r="V6682" s="10"/>
      <c r="W6682" s="10"/>
      <c r="X6682" s="10"/>
      <c r="Y6682" s="10"/>
      <c r="Z6682" s="10"/>
      <c r="AA6682" s="13"/>
    </row>
    <row r="6683" spans="1:27">
      <c r="A6683" s="13"/>
      <c r="B6683" s="13"/>
      <c r="C6683" s="10"/>
      <c r="D6683" s="10"/>
      <c r="E6683" s="10"/>
      <c r="F6683" s="10"/>
      <c r="G6683" s="10"/>
      <c r="H6683" s="10"/>
      <c r="I6683" s="10"/>
      <c r="J6683" s="10"/>
      <c r="K6683" s="10"/>
      <c r="L6683" s="10"/>
      <c r="M6683" s="10"/>
      <c r="N6683" s="10"/>
      <c r="O6683" s="10"/>
      <c r="P6683" s="10"/>
      <c r="Q6683" s="10"/>
      <c r="R6683" s="10"/>
      <c r="S6683" s="10"/>
      <c r="T6683" s="10"/>
      <c r="U6683" s="10"/>
      <c r="V6683" s="10"/>
      <c r="W6683" s="10"/>
      <c r="X6683" s="10"/>
      <c r="Y6683" s="10"/>
      <c r="Z6683" s="10"/>
      <c r="AA6683" s="13"/>
    </row>
    <row r="6684" spans="1:27">
      <c r="A6684" s="13"/>
      <c r="B6684" s="13"/>
      <c r="C6684" s="10"/>
      <c r="D6684" s="10"/>
      <c r="E6684" s="10"/>
      <c r="F6684" s="10"/>
      <c r="G6684" s="10"/>
      <c r="H6684" s="10"/>
      <c r="I6684" s="10"/>
      <c r="J6684" s="10"/>
      <c r="K6684" s="10"/>
      <c r="L6684" s="10"/>
      <c r="M6684" s="10"/>
      <c r="N6684" s="10"/>
      <c r="O6684" s="10"/>
      <c r="P6684" s="10"/>
      <c r="Q6684" s="10"/>
      <c r="R6684" s="10"/>
      <c r="S6684" s="10"/>
      <c r="T6684" s="10"/>
      <c r="U6684" s="10"/>
      <c r="V6684" s="10"/>
      <c r="W6684" s="10"/>
      <c r="X6684" s="10"/>
      <c r="Y6684" s="10"/>
      <c r="Z6684" s="10"/>
      <c r="AA6684" s="13"/>
    </row>
    <row r="6685" spans="1:27">
      <c r="A6685" s="13"/>
      <c r="B6685" s="13"/>
      <c r="C6685" s="10"/>
      <c r="D6685" s="10"/>
      <c r="E6685" s="10"/>
      <c r="F6685" s="10"/>
      <c r="G6685" s="10"/>
      <c r="H6685" s="10"/>
      <c r="I6685" s="10"/>
      <c r="J6685" s="10"/>
      <c r="K6685" s="10"/>
      <c r="L6685" s="10"/>
      <c r="M6685" s="10"/>
      <c r="N6685" s="10"/>
      <c r="O6685" s="10"/>
      <c r="P6685" s="10"/>
      <c r="Q6685" s="10"/>
      <c r="R6685" s="10"/>
      <c r="S6685" s="10"/>
      <c r="T6685" s="10"/>
      <c r="U6685" s="10"/>
      <c r="V6685" s="10"/>
      <c r="W6685" s="10"/>
      <c r="X6685" s="10"/>
      <c r="Y6685" s="10"/>
      <c r="Z6685" s="10"/>
      <c r="AA6685" s="13"/>
    </row>
    <row r="6686" spans="1:27">
      <c r="A6686" s="13"/>
      <c r="B6686" s="13"/>
      <c r="C6686" s="10"/>
      <c r="D6686" s="10"/>
      <c r="E6686" s="10"/>
      <c r="F6686" s="10"/>
      <c r="G6686" s="10"/>
      <c r="H6686" s="10"/>
      <c r="I6686" s="10"/>
      <c r="J6686" s="10"/>
      <c r="K6686" s="10"/>
      <c r="L6686" s="10"/>
      <c r="M6686" s="10"/>
      <c r="N6686" s="10"/>
      <c r="O6686" s="10"/>
      <c r="P6686" s="10"/>
      <c r="Q6686" s="10"/>
      <c r="R6686" s="10"/>
      <c r="S6686" s="10"/>
      <c r="T6686" s="10"/>
      <c r="U6686" s="10"/>
      <c r="V6686" s="10"/>
      <c r="W6686" s="10"/>
      <c r="X6686" s="10"/>
      <c r="Y6686" s="10"/>
      <c r="Z6686" s="10"/>
      <c r="AA6686" s="13"/>
    </row>
    <row r="6687" spans="1:27">
      <c r="A6687" s="13"/>
      <c r="B6687" s="13"/>
      <c r="C6687" s="10"/>
      <c r="D6687" s="10"/>
      <c r="E6687" s="10"/>
      <c r="F6687" s="10"/>
      <c r="G6687" s="10"/>
      <c r="H6687" s="10"/>
      <c r="I6687" s="10"/>
      <c r="J6687" s="10"/>
      <c r="K6687" s="10"/>
      <c r="L6687" s="10"/>
      <c r="M6687" s="10"/>
      <c r="N6687" s="10"/>
      <c r="O6687" s="10"/>
      <c r="P6687" s="10"/>
      <c r="Q6687" s="10"/>
      <c r="R6687" s="10"/>
      <c r="S6687" s="10"/>
      <c r="T6687" s="10"/>
      <c r="U6687" s="10"/>
      <c r="V6687" s="10"/>
      <c r="W6687" s="10"/>
      <c r="X6687" s="10"/>
      <c r="Y6687" s="10"/>
      <c r="Z6687" s="10"/>
      <c r="AA6687" s="13"/>
    </row>
    <row r="6688" spans="1:27">
      <c r="A6688" s="13"/>
      <c r="B6688" s="13"/>
      <c r="C6688" s="10"/>
      <c r="D6688" s="10"/>
      <c r="E6688" s="10"/>
      <c r="F6688" s="10"/>
      <c r="G6688" s="10"/>
      <c r="H6688" s="10"/>
      <c r="I6688" s="10"/>
      <c r="J6688" s="10"/>
      <c r="K6688" s="10"/>
      <c r="L6688" s="10"/>
      <c r="M6688" s="10"/>
      <c r="N6688" s="10"/>
      <c r="O6688" s="10"/>
      <c r="P6688" s="10"/>
      <c r="Q6688" s="10"/>
      <c r="R6688" s="10"/>
      <c r="S6688" s="10"/>
      <c r="T6688" s="10"/>
      <c r="U6688" s="10"/>
      <c r="V6688" s="10"/>
      <c r="W6688" s="10"/>
      <c r="X6688" s="10"/>
      <c r="Y6688" s="10"/>
      <c r="Z6688" s="10"/>
      <c r="AA6688" s="13"/>
    </row>
    <row r="6689" spans="1:27">
      <c r="A6689" s="13"/>
      <c r="B6689" s="13"/>
      <c r="C6689" s="10"/>
      <c r="D6689" s="10"/>
      <c r="E6689" s="10"/>
      <c r="F6689" s="10"/>
      <c r="G6689" s="10"/>
      <c r="H6689" s="10"/>
      <c r="I6689" s="10"/>
      <c r="J6689" s="10"/>
      <c r="K6689" s="10"/>
      <c r="L6689" s="10"/>
      <c r="M6689" s="10"/>
      <c r="N6689" s="10"/>
      <c r="O6689" s="10"/>
      <c r="P6689" s="10"/>
      <c r="Q6689" s="10"/>
      <c r="R6689" s="10"/>
      <c r="S6689" s="10"/>
      <c r="T6689" s="10"/>
      <c r="U6689" s="10"/>
      <c r="V6689" s="10"/>
      <c r="W6689" s="10"/>
      <c r="X6689" s="10"/>
      <c r="Y6689" s="10"/>
      <c r="Z6689" s="10"/>
      <c r="AA6689" s="13"/>
    </row>
    <row r="6690" spans="1:27">
      <c r="A6690" s="13"/>
      <c r="B6690" s="13"/>
      <c r="C6690" s="10"/>
      <c r="D6690" s="10"/>
      <c r="E6690" s="10"/>
      <c r="F6690" s="10"/>
      <c r="G6690" s="10"/>
      <c r="H6690" s="10"/>
      <c r="I6690" s="10"/>
      <c r="J6690" s="10"/>
      <c r="K6690" s="10"/>
      <c r="L6690" s="10"/>
      <c r="M6690" s="10"/>
      <c r="N6690" s="10"/>
      <c r="O6690" s="10"/>
      <c r="P6690" s="10"/>
      <c r="Q6690" s="10"/>
      <c r="R6690" s="10"/>
      <c r="S6690" s="10"/>
      <c r="T6690" s="10"/>
      <c r="U6690" s="10"/>
      <c r="V6690" s="10"/>
      <c r="W6690" s="10"/>
      <c r="X6690" s="10"/>
      <c r="Y6690" s="10"/>
      <c r="Z6690" s="10"/>
      <c r="AA6690" s="13"/>
    </row>
    <row r="6691" spans="1:27">
      <c r="A6691" s="13"/>
      <c r="B6691" s="13"/>
      <c r="C6691" s="10"/>
      <c r="D6691" s="10"/>
      <c r="E6691" s="10"/>
      <c r="F6691" s="10"/>
      <c r="G6691" s="10"/>
      <c r="H6691" s="10"/>
      <c r="I6691" s="10"/>
      <c r="J6691" s="10"/>
      <c r="K6691" s="10"/>
      <c r="L6691" s="10"/>
      <c r="M6691" s="10"/>
      <c r="N6691" s="10"/>
      <c r="O6691" s="10"/>
      <c r="P6691" s="10"/>
      <c r="Q6691" s="10"/>
      <c r="R6691" s="10"/>
      <c r="S6691" s="10"/>
      <c r="T6691" s="10"/>
      <c r="U6691" s="10"/>
      <c r="V6691" s="10"/>
      <c r="W6691" s="10"/>
      <c r="X6691" s="10"/>
      <c r="Y6691" s="10"/>
      <c r="Z6691" s="10"/>
      <c r="AA6691" s="13"/>
    </row>
    <row r="6692" spans="1:27">
      <c r="A6692" s="13"/>
      <c r="B6692" s="13"/>
      <c r="C6692" s="10"/>
      <c r="D6692" s="10"/>
      <c r="E6692" s="10"/>
      <c r="F6692" s="10"/>
      <c r="G6692" s="10"/>
      <c r="H6692" s="10"/>
      <c r="I6692" s="10"/>
      <c r="J6692" s="10"/>
      <c r="K6692" s="10"/>
      <c r="L6692" s="10"/>
      <c r="M6692" s="10"/>
      <c r="N6692" s="10"/>
      <c r="O6692" s="10"/>
      <c r="P6692" s="10"/>
      <c r="Q6692" s="10"/>
      <c r="R6692" s="10"/>
      <c r="S6692" s="10"/>
      <c r="T6692" s="10"/>
      <c r="U6692" s="10"/>
      <c r="V6692" s="10"/>
      <c r="W6692" s="10"/>
      <c r="X6692" s="10"/>
      <c r="Y6692" s="10"/>
      <c r="Z6692" s="10"/>
      <c r="AA6692" s="13"/>
    </row>
    <row r="6693" spans="1:27">
      <c r="A6693" s="13"/>
      <c r="B6693" s="13"/>
      <c r="C6693" s="10"/>
      <c r="D6693" s="10"/>
      <c r="E6693" s="10"/>
      <c r="F6693" s="10"/>
      <c r="G6693" s="10"/>
      <c r="H6693" s="10"/>
      <c r="I6693" s="10"/>
      <c r="J6693" s="10"/>
      <c r="K6693" s="10"/>
      <c r="L6693" s="10"/>
      <c r="M6693" s="10"/>
      <c r="N6693" s="10"/>
      <c r="O6693" s="10"/>
      <c r="P6693" s="10"/>
      <c r="Q6693" s="10"/>
      <c r="R6693" s="10"/>
      <c r="S6693" s="10"/>
      <c r="T6693" s="10"/>
      <c r="U6693" s="10"/>
      <c r="V6693" s="10"/>
      <c r="W6693" s="10"/>
      <c r="X6693" s="10"/>
      <c r="Y6693" s="10"/>
      <c r="Z6693" s="10"/>
      <c r="AA6693" s="13"/>
    </row>
    <row r="6694" spans="1:27">
      <c r="A6694" s="13"/>
      <c r="B6694" s="13"/>
      <c r="C6694" s="10"/>
      <c r="D6694" s="10"/>
      <c r="E6694" s="10"/>
      <c r="F6694" s="10"/>
      <c r="G6694" s="10"/>
      <c r="H6694" s="10"/>
      <c r="I6694" s="10"/>
      <c r="J6694" s="10"/>
      <c r="K6694" s="10"/>
      <c r="L6694" s="10"/>
      <c r="M6694" s="10"/>
      <c r="N6694" s="10"/>
      <c r="O6694" s="10"/>
      <c r="P6694" s="10"/>
      <c r="Q6694" s="10"/>
      <c r="R6694" s="10"/>
      <c r="S6694" s="10"/>
      <c r="T6694" s="10"/>
      <c r="U6694" s="10"/>
      <c r="V6694" s="10"/>
      <c r="W6694" s="10"/>
      <c r="X6694" s="10"/>
      <c r="Y6694" s="10"/>
      <c r="Z6694" s="10"/>
      <c r="AA6694" s="13"/>
    </row>
    <row r="6695" spans="1:27">
      <c r="A6695" s="13"/>
      <c r="B6695" s="13"/>
      <c r="C6695" s="10"/>
      <c r="D6695" s="10"/>
      <c r="E6695" s="10"/>
      <c r="F6695" s="10"/>
      <c r="G6695" s="10"/>
      <c r="H6695" s="10"/>
      <c r="I6695" s="10"/>
      <c r="J6695" s="10"/>
      <c r="K6695" s="10"/>
      <c r="L6695" s="10"/>
      <c r="M6695" s="10"/>
      <c r="N6695" s="10"/>
      <c r="O6695" s="10"/>
      <c r="P6695" s="10"/>
      <c r="Q6695" s="10"/>
      <c r="R6695" s="10"/>
      <c r="S6695" s="10"/>
      <c r="T6695" s="10"/>
      <c r="U6695" s="10"/>
      <c r="V6695" s="10"/>
      <c r="W6695" s="10"/>
      <c r="X6695" s="10"/>
      <c r="Y6695" s="10"/>
      <c r="Z6695" s="10"/>
      <c r="AA6695" s="13"/>
    </row>
    <row r="6696" spans="1:27">
      <c r="A6696" s="13"/>
      <c r="B6696" s="13"/>
      <c r="C6696" s="10"/>
      <c r="D6696" s="10"/>
      <c r="E6696" s="10"/>
      <c r="F6696" s="10"/>
      <c r="G6696" s="10"/>
      <c r="H6696" s="10"/>
      <c r="I6696" s="10"/>
      <c r="J6696" s="10"/>
      <c r="K6696" s="10"/>
      <c r="L6696" s="10"/>
      <c r="M6696" s="10"/>
      <c r="N6696" s="10"/>
      <c r="O6696" s="10"/>
      <c r="P6696" s="10"/>
      <c r="Q6696" s="10"/>
      <c r="R6696" s="10"/>
      <c r="S6696" s="10"/>
      <c r="T6696" s="10"/>
      <c r="U6696" s="10"/>
      <c r="V6696" s="10"/>
      <c r="W6696" s="10"/>
      <c r="X6696" s="10"/>
      <c r="Y6696" s="10"/>
      <c r="Z6696" s="10"/>
      <c r="AA6696" s="13"/>
    </row>
    <row r="6697" spans="1:27">
      <c r="A6697" s="13"/>
      <c r="B6697" s="13"/>
      <c r="C6697" s="10"/>
      <c r="D6697" s="10"/>
      <c r="E6697" s="10"/>
      <c r="F6697" s="10"/>
      <c r="G6697" s="10"/>
      <c r="H6697" s="10"/>
      <c r="I6697" s="10"/>
      <c r="J6697" s="10"/>
      <c r="K6697" s="10"/>
      <c r="L6697" s="10"/>
      <c r="M6697" s="10"/>
      <c r="N6697" s="10"/>
      <c r="O6697" s="10"/>
      <c r="P6697" s="10"/>
      <c r="Q6697" s="10"/>
      <c r="R6697" s="10"/>
      <c r="S6697" s="10"/>
      <c r="T6697" s="10"/>
      <c r="U6697" s="10"/>
      <c r="V6697" s="10"/>
      <c r="W6697" s="10"/>
      <c r="X6697" s="10"/>
      <c r="Y6697" s="10"/>
      <c r="Z6697" s="10"/>
      <c r="AA6697" s="13"/>
    </row>
    <row r="6698" spans="1:27">
      <c r="A6698" s="13"/>
      <c r="B6698" s="13"/>
      <c r="C6698" s="10"/>
      <c r="D6698" s="10"/>
      <c r="E6698" s="10"/>
      <c r="F6698" s="10"/>
      <c r="G6698" s="10"/>
      <c r="H6698" s="10"/>
      <c r="I6698" s="10"/>
      <c r="J6698" s="10"/>
      <c r="K6698" s="10"/>
      <c r="L6698" s="10"/>
      <c r="M6698" s="10"/>
      <c r="N6698" s="10"/>
      <c r="O6698" s="10"/>
      <c r="P6698" s="10"/>
      <c r="Q6698" s="10"/>
      <c r="R6698" s="10"/>
      <c r="S6698" s="10"/>
      <c r="T6698" s="10"/>
      <c r="U6698" s="10"/>
      <c r="V6698" s="10"/>
      <c r="W6698" s="10"/>
      <c r="X6698" s="10"/>
      <c r="Y6698" s="10"/>
      <c r="Z6698" s="10"/>
      <c r="AA6698" s="13"/>
    </row>
    <row r="6699" spans="1:27">
      <c r="A6699" s="13"/>
      <c r="B6699" s="13"/>
      <c r="C6699" s="10"/>
      <c r="D6699" s="10"/>
      <c r="E6699" s="10"/>
      <c r="F6699" s="10"/>
      <c r="G6699" s="10"/>
      <c r="H6699" s="10"/>
      <c r="I6699" s="10"/>
      <c r="J6699" s="10"/>
      <c r="K6699" s="10"/>
      <c r="L6699" s="10"/>
      <c r="M6699" s="10"/>
      <c r="N6699" s="10"/>
      <c r="O6699" s="10"/>
      <c r="P6699" s="10"/>
      <c r="Q6699" s="10"/>
      <c r="R6699" s="10"/>
      <c r="S6699" s="10"/>
      <c r="T6699" s="10"/>
      <c r="U6699" s="10"/>
      <c r="V6699" s="10"/>
      <c r="W6699" s="10"/>
      <c r="X6699" s="10"/>
      <c r="Y6699" s="10"/>
      <c r="Z6699" s="10"/>
      <c r="AA6699" s="13"/>
    </row>
    <row r="6700" spans="1:27">
      <c r="A6700" s="13"/>
      <c r="B6700" s="13"/>
      <c r="C6700" s="10"/>
      <c r="D6700" s="10"/>
      <c r="E6700" s="10"/>
      <c r="F6700" s="10"/>
      <c r="G6700" s="10"/>
      <c r="H6700" s="10"/>
      <c r="I6700" s="10"/>
      <c r="J6700" s="10"/>
      <c r="K6700" s="10"/>
      <c r="L6700" s="10"/>
      <c r="M6700" s="10"/>
      <c r="N6700" s="10"/>
      <c r="O6700" s="10"/>
      <c r="P6700" s="10"/>
      <c r="Q6700" s="10"/>
      <c r="R6700" s="10"/>
      <c r="S6700" s="10"/>
      <c r="T6700" s="10"/>
      <c r="U6700" s="10"/>
      <c r="V6700" s="10"/>
      <c r="W6700" s="10"/>
      <c r="X6700" s="10"/>
      <c r="Y6700" s="10"/>
      <c r="Z6700" s="10"/>
      <c r="AA6700" s="13"/>
    </row>
    <row r="6701" spans="1:27">
      <c r="A6701" s="13"/>
      <c r="B6701" s="13"/>
      <c r="C6701" s="10"/>
      <c r="D6701" s="10"/>
      <c r="E6701" s="10"/>
      <c r="F6701" s="10"/>
      <c r="G6701" s="10"/>
      <c r="H6701" s="10"/>
      <c r="I6701" s="10"/>
      <c r="J6701" s="10"/>
      <c r="K6701" s="10"/>
      <c r="L6701" s="10"/>
      <c r="M6701" s="10"/>
      <c r="N6701" s="10"/>
      <c r="O6701" s="10"/>
      <c r="P6701" s="10"/>
      <c r="Q6701" s="10"/>
      <c r="R6701" s="10"/>
      <c r="S6701" s="10"/>
      <c r="T6701" s="10"/>
      <c r="U6701" s="10"/>
      <c r="V6701" s="10"/>
      <c r="W6701" s="10"/>
      <c r="X6701" s="10"/>
      <c r="Y6701" s="10"/>
      <c r="Z6701" s="10"/>
      <c r="AA6701" s="13"/>
    </row>
    <row r="6702" spans="1:27">
      <c r="A6702" s="13"/>
      <c r="B6702" s="13"/>
      <c r="C6702" s="10"/>
      <c r="D6702" s="10"/>
      <c r="E6702" s="10"/>
      <c r="F6702" s="10"/>
      <c r="G6702" s="10"/>
      <c r="H6702" s="10"/>
      <c r="I6702" s="10"/>
      <c r="J6702" s="10"/>
      <c r="K6702" s="10"/>
      <c r="L6702" s="10"/>
      <c r="M6702" s="10"/>
      <c r="N6702" s="10"/>
      <c r="O6702" s="10"/>
      <c r="P6702" s="10"/>
      <c r="Q6702" s="10"/>
      <c r="R6702" s="10"/>
      <c r="S6702" s="10"/>
      <c r="T6702" s="10"/>
      <c r="U6702" s="10"/>
      <c r="V6702" s="10"/>
      <c r="W6702" s="10"/>
      <c r="X6702" s="10"/>
      <c r="Y6702" s="10"/>
      <c r="Z6702" s="10"/>
      <c r="AA6702" s="13"/>
    </row>
    <row r="6703" spans="1:27">
      <c r="A6703" s="13"/>
      <c r="B6703" s="13"/>
      <c r="C6703" s="10"/>
      <c r="D6703" s="10"/>
      <c r="E6703" s="10"/>
      <c r="F6703" s="10"/>
      <c r="G6703" s="10"/>
      <c r="H6703" s="10"/>
      <c r="I6703" s="10"/>
      <c r="J6703" s="10"/>
      <c r="K6703" s="10"/>
      <c r="L6703" s="10"/>
      <c r="M6703" s="10"/>
      <c r="N6703" s="10"/>
      <c r="O6703" s="10"/>
      <c r="P6703" s="10"/>
      <c r="Q6703" s="10"/>
      <c r="R6703" s="10"/>
      <c r="S6703" s="10"/>
      <c r="T6703" s="10"/>
      <c r="U6703" s="10"/>
      <c r="V6703" s="10"/>
      <c r="W6703" s="10"/>
      <c r="X6703" s="10"/>
      <c r="Y6703" s="10"/>
      <c r="Z6703" s="10"/>
      <c r="AA6703" s="13"/>
    </row>
    <row r="6704" spans="1:27">
      <c r="A6704" s="13"/>
      <c r="B6704" s="13"/>
      <c r="C6704" s="10"/>
      <c r="D6704" s="10"/>
      <c r="E6704" s="10"/>
      <c r="F6704" s="10"/>
      <c r="G6704" s="10"/>
      <c r="H6704" s="10"/>
      <c r="I6704" s="10"/>
      <c r="J6704" s="10"/>
      <c r="K6704" s="10"/>
      <c r="L6704" s="10"/>
      <c r="M6704" s="10"/>
      <c r="N6704" s="10"/>
      <c r="O6704" s="10"/>
      <c r="P6704" s="10"/>
      <c r="Q6704" s="10"/>
      <c r="R6704" s="10"/>
      <c r="S6704" s="10"/>
      <c r="T6704" s="10"/>
      <c r="U6704" s="10"/>
      <c r="V6704" s="10"/>
      <c r="W6704" s="10"/>
      <c r="X6704" s="10"/>
      <c r="Y6704" s="10"/>
      <c r="Z6704" s="10"/>
      <c r="AA6704" s="13"/>
    </row>
    <row r="6705" spans="1:27">
      <c r="A6705" s="13"/>
      <c r="B6705" s="13"/>
      <c r="C6705" s="10"/>
      <c r="D6705" s="10"/>
      <c r="E6705" s="10"/>
      <c r="F6705" s="10"/>
      <c r="G6705" s="10"/>
      <c r="H6705" s="10"/>
      <c r="I6705" s="10"/>
      <c r="J6705" s="10"/>
      <c r="K6705" s="10"/>
      <c r="L6705" s="10"/>
      <c r="M6705" s="10"/>
      <c r="N6705" s="10"/>
      <c r="O6705" s="10"/>
      <c r="P6705" s="10"/>
      <c r="Q6705" s="10"/>
      <c r="R6705" s="10"/>
      <c r="S6705" s="10"/>
      <c r="T6705" s="10"/>
      <c r="U6705" s="10"/>
      <c r="V6705" s="10"/>
      <c r="W6705" s="10"/>
      <c r="X6705" s="10"/>
      <c r="Y6705" s="10"/>
      <c r="Z6705" s="10"/>
      <c r="AA6705" s="13"/>
    </row>
    <row r="6706" spans="1:27">
      <c r="A6706" s="13"/>
      <c r="B6706" s="13"/>
      <c r="C6706" s="10"/>
      <c r="D6706" s="10"/>
      <c r="E6706" s="10"/>
      <c r="F6706" s="10"/>
      <c r="G6706" s="10"/>
      <c r="H6706" s="10"/>
      <c r="I6706" s="10"/>
      <c r="J6706" s="10"/>
      <c r="K6706" s="10"/>
      <c r="L6706" s="10"/>
      <c r="M6706" s="10"/>
      <c r="N6706" s="10"/>
      <c r="O6706" s="10"/>
      <c r="P6706" s="10"/>
      <c r="Q6706" s="10"/>
      <c r="R6706" s="10"/>
      <c r="S6706" s="10"/>
      <c r="T6706" s="10"/>
      <c r="U6706" s="10"/>
      <c r="V6706" s="10"/>
      <c r="W6706" s="10"/>
      <c r="X6706" s="10"/>
      <c r="Y6706" s="10"/>
      <c r="Z6706" s="10"/>
      <c r="AA6706" s="13"/>
    </row>
    <row r="6707" spans="1:27">
      <c r="A6707" s="13"/>
      <c r="B6707" s="13"/>
      <c r="C6707" s="10"/>
      <c r="D6707" s="10"/>
      <c r="E6707" s="10"/>
      <c r="F6707" s="10"/>
      <c r="G6707" s="10"/>
      <c r="H6707" s="10"/>
      <c r="I6707" s="10"/>
      <c r="J6707" s="10"/>
      <c r="K6707" s="10"/>
      <c r="L6707" s="10"/>
      <c r="M6707" s="10"/>
      <c r="N6707" s="10"/>
      <c r="O6707" s="10"/>
      <c r="P6707" s="10"/>
      <c r="Q6707" s="10"/>
      <c r="R6707" s="10"/>
      <c r="S6707" s="10"/>
      <c r="T6707" s="10"/>
      <c r="U6707" s="10"/>
      <c r="V6707" s="10"/>
      <c r="W6707" s="10"/>
      <c r="X6707" s="10"/>
      <c r="Y6707" s="10"/>
      <c r="Z6707" s="10"/>
      <c r="AA6707" s="13"/>
    </row>
    <row r="6708" spans="1:27">
      <c r="A6708" s="13"/>
      <c r="B6708" s="13"/>
      <c r="C6708" s="10"/>
      <c r="D6708" s="10"/>
      <c r="E6708" s="10"/>
      <c r="F6708" s="10"/>
      <c r="G6708" s="10"/>
      <c r="H6708" s="10"/>
      <c r="I6708" s="10"/>
      <c r="J6708" s="10"/>
      <c r="K6708" s="10"/>
      <c r="L6708" s="10"/>
      <c r="M6708" s="10"/>
      <c r="N6708" s="10"/>
      <c r="O6708" s="10"/>
      <c r="P6708" s="10"/>
      <c r="Q6708" s="10"/>
      <c r="R6708" s="10"/>
      <c r="S6708" s="10"/>
      <c r="T6708" s="10"/>
      <c r="U6708" s="10"/>
      <c r="V6708" s="10"/>
      <c r="W6708" s="10"/>
      <c r="X6708" s="10"/>
      <c r="Y6708" s="10"/>
      <c r="Z6708" s="10"/>
      <c r="AA6708" s="13"/>
    </row>
    <row r="6709" spans="1:27">
      <c r="A6709" s="13"/>
      <c r="B6709" s="13"/>
      <c r="C6709" s="10"/>
      <c r="D6709" s="10"/>
      <c r="E6709" s="10"/>
      <c r="F6709" s="10"/>
      <c r="G6709" s="10"/>
      <c r="H6709" s="10"/>
      <c r="I6709" s="10"/>
      <c r="J6709" s="10"/>
      <c r="K6709" s="10"/>
      <c r="L6709" s="10"/>
      <c r="M6709" s="10"/>
      <c r="N6709" s="10"/>
      <c r="O6709" s="10"/>
      <c r="P6709" s="10"/>
      <c r="Q6709" s="10"/>
      <c r="R6709" s="10"/>
      <c r="S6709" s="10"/>
      <c r="T6709" s="10"/>
      <c r="U6709" s="10"/>
      <c r="V6709" s="10"/>
      <c r="W6709" s="10"/>
      <c r="X6709" s="10"/>
      <c r="Y6709" s="10"/>
      <c r="Z6709" s="10"/>
      <c r="AA6709" s="13"/>
    </row>
    <row r="6710" spans="1:27">
      <c r="A6710" s="13"/>
      <c r="B6710" s="13"/>
      <c r="C6710" s="10"/>
      <c r="D6710" s="10"/>
      <c r="E6710" s="10"/>
      <c r="F6710" s="10"/>
      <c r="G6710" s="10"/>
      <c r="H6710" s="10"/>
      <c r="I6710" s="10"/>
      <c r="J6710" s="10"/>
      <c r="K6710" s="10"/>
      <c r="L6710" s="10"/>
      <c r="M6710" s="10"/>
      <c r="N6710" s="10"/>
      <c r="O6710" s="10"/>
      <c r="P6710" s="10"/>
      <c r="Q6710" s="10"/>
      <c r="R6710" s="10"/>
      <c r="S6710" s="10"/>
      <c r="T6710" s="10"/>
      <c r="U6710" s="10"/>
      <c r="V6710" s="10"/>
      <c r="W6710" s="10"/>
      <c r="X6710" s="10"/>
      <c r="Y6710" s="10"/>
      <c r="Z6710" s="10"/>
      <c r="AA6710" s="13"/>
    </row>
    <row r="6711" spans="1:27">
      <c r="A6711" s="13"/>
      <c r="B6711" s="13"/>
      <c r="C6711" s="10"/>
      <c r="D6711" s="10"/>
      <c r="E6711" s="10"/>
      <c r="F6711" s="10"/>
      <c r="G6711" s="10"/>
      <c r="H6711" s="10"/>
      <c r="I6711" s="10"/>
      <c r="J6711" s="10"/>
      <c r="K6711" s="10"/>
      <c r="L6711" s="10"/>
      <c r="M6711" s="10"/>
      <c r="N6711" s="10"/>
      <c r="O6711" s="10"/>
      <c r="P6711" s="10"/>
      <c r="Q6711" s="10"/>
      <c r="R6711" s="10"/>
      <c r="S6711" s="10"/>
      <c r="T6711" s="10"/>
      <c r="U6711" s="10"/>
      <c r="V6711" s="10"/>
      <c r="W6711" s="10"/>
      <c r="X6711" s="10"/>
      <c r="Y6711" s="10"/>
      <c r="Z6711" s="10"/>
      <c r="AA6711" s="13"/>
    </row>
    <row r="6712" spans="1:27">
      <c r="A6712" s="13"/>
      <c r="B6712" s="13"/>
      <c r="C6712" s="10"/>
      <c r="D6712" s="10"/>
      <c r="E6712" s="10"/>
      <c r="F6712" s="10"/>
      <c r="G6712" s="10"/>
      <c r="H6712" s="10"/>
      <c r="I6712" s="10"/>
      <c r="J6712" s="10"/>
      <c r="K6712" s="10"/>
      <c r="L6712" s="10"/>
      <c r="M6712" s="10"/>
      <c r="N6712" s="10"/>
      <c r="O6712" s="10"/>
      <c r="P6712" s="10"/>
      <c r="Q6712" s="10"/>
      <c r="R6712" s="10"/>
      <c r="S6712" s="10"/>
      <c r="T6712" s="10"/>
      <c r="U6712" s="10"/>
      <c r="V6712" s="10"/>
      <c r="W6712" s="10"/>
      <c r="X6712" s="10"/>
      <c r="Y6712" s="10"/>
      <c r="Z6712" s="10"/>
      <c r="AA6712" s="13"/>
    </row>
    <row r="6713" spans="1:27">
      <c r="A6713" s="13"/>
      <c r="B6713" s="13"/>
      <c r="C6713" s="10"/>
      <c r="D6713" s="10"/>
      <c r="E6713" s="10"/>
      <c r="F6713" s="10"/>
      <c r="G6713" s="10"/>
      <c r="H6713" s="10"/>
      <c r="I6713" s="10"/>
      <c r="J6713" s="10"/>
      <c r="K6713" s="10"/>
      <c r="L6713" s="10"/>
      <c r="M6713" s="10"/>
      <c r="N6713" s="10"/>
      <c r="O6713" s="10"/>
      <c r="P6713" s="10"/>
      <c r="Q6713" s="10"/>
      <c r="R6713" s="10"/>
      <c r="S6713" s="10"/>
      <c r="T6713" s="10"/>
      <c r="U6713" s="10"/>
      <c r="V6713" s="10"/>
      <c r="W6713" s="10"/>
      <c r="X6713" s="10"/>
      <c r="Y6713" s="10"/>
      <c r="Z6713" s="10"/>
      <c r="AA6713" s="13"/>
    </row>
    <row r="6714" spans="1:27">
      <c r="A6714" s="13"/>
      <c r="B6714" s="13"/>
      <c r="C6714" s="10"/>
      <c r="D6714" s="10"/>
      <c r="E6714" s="10"/>
      <c r="F6714" s="10"/>
      <c r="G6714" s="10"/>
      <c r="H6714" s="10"/>
      <c r="I6714" s="10"/>
      <c r="J6714" s="10"/>
      <c r="K6714" s="10"/>
      <c r="L6714" s="10"/>
      <c r="M6714" s="10"/>
      <c r="N6714" s="10"/>
      <c r="O6714" s="10"/>
      <c r="P6714" s="10"/>
      <c r="Q6714" s="10"/>
      <c r="R6714" s="10"/>
      <c r="S6714" s="10"/>
      <c r="T6714" s="10"/>
      <c r="U6714" s="10"/>
      <c r="V6714" s="10"/>
      <c r="W6714" s="10"/>
      <c r="X6714" s="10"/>
      <c r="Y6714" s="10"/>
      <c r="Z6714" s="10"/>
      <c r="AA6714" s="13"/>
    </row>
    <row r="6715" spans="1:27">
      <c r="A6715" s="13"/>
      <c r="B6715" s="13"/>
      <c r="C6715" s="10"/>
      <c r="D6715" s="10"/>
      <c r="E6715" s="10"/>
      <c r="F6715" s="10"/>
      <c r="G6715" s="10"/>
      <c r="H6715" s="10"/>
      <c r="I6715" s="10"/>
      <c r="J6715" s="10"/>
      <c r="K6715" s="10"/>
      <c r="L6715" s="10"/>
      <c r="M6715" s="10"/>
      <c r="N6715" s="10"/>
      <c r="O6715" s="10"/>
      <c r="P6715" s="10"/>
      <c r="Q6715" s="10"/>
      <c r="R6715" s="10"/>
      <c r="S6715" s="10"/>
      <c r="T6715" s="10"/>
      <c r="U6715" s="10"/>
      <c r="V6715" s="10"/>
      <c r="W6715" s="10"/>
      <c r="X6715" s="10"/>
      <c r="Y6715" s="10"/>
      <c r="Z6715" s="10"/>
      <c r="AA6715" s="13"/>
    </row>
    <row r="6716" spans="1:27">
      <c r="A6716" s="13"/>
      <c r="B6716" s="13"/>
      <c r="C6716" s="10"/>
      <c r="D6716" s="10"/>
      <c r="E6716" s="10"/>
      <c r="F6716" s="10"/>
      <c r="G6716" s="10"/>
      <c r="H6716" s="10"/>
      <c r="I6716" s="10"/>
      <c r="J6716" s="10"/>
      <c r="K6716" s="10"/>
      <c r="L6716" s="10"/>
      <c r="M6716" s="10"/>
      <c r="N6716" s="10"/>
      <c r="O6716" s="10"/>
      <c r="P6716" s="10"/>
      <c r="Q6716" s="10"/>
      <c r="R6716" s="10"/>
      <c r="S6716" s="10"/>
      <c r="T6716" s="10"/>
      <c r="U6716" s="10"/>
      <c r="V6716" s="10"/>
      <c r="W6716" s="10"/>
      <c r="X6716" s="10"/>
      <c r="Y6716" s="10"/>
      <c r="Z6716" s="10"/>
      <c r="AA6716" s="13"/>
    </row>
    <row r="6717" spans="1:27">
      <c r="A6717" s="13"/>
      <c r="B6717" s="13"/>
      <c r="C6717" s="10"/>
      <c r="D6717" s="10"/>
      <c r="E6717" s="10"/>
      <c r="F6717" s="10"/>
      <c r="G6717" s="10"/>
      <c r="H6717" s="10"/>
      <c r="I6717" s="10"/>
      <c r="J6717" s="10"/>
      <c r="K6717" s="10"/>
      <c r="L6717" s="10"/>
      <c r="M6717" s="10"/>
      <c r="N6717" s="10"/>
      <c r="O6717" s="10"/>
      <c r="P6717" s="10"/>
      <c r="Q6717" s="10"/>
      <c r="R6717" s="10"/>
      <c r="S6717" s="10"/>
      <c r="T6717" s="10"/>
      <c r="U6717" s="10"/>
      <c r="V6717" s="10"/>
      <c r="W6717" s="10"/>
      <c r="X6717" s="10"/>
      <c r="Y6717" s="10"/>
      <c r="Z6717" s="10"/>
      <c r="AA6717" s="13"/>
    </row>
    <row r="6718" spans="1:27">
      <c r="A6718" s="13"/>
      <c r="B6718" s="13"/>
      <c r="C6718" s="10"/>
      <c r="D6718" s="10"/>
      <c r="E6718" s="10"/>
      <c r="F6718" s="10"/>
      <c r="G6718" s="10"/>
      <c r="H6718" s="10"/>
      <c r="I6718" s="10"/>
      <c r="J6718" s="10"/>
      <c r="K6718" s="10"/>
      <c r="L6718" s="10"/>
      <c r="M6718" s="10"/>
      <c r="N6718" s="10"/>
      <c r="O6718" s="10"/>
      <c r="P6718" s="10"/>
      <c r="Q6718" s="10"/>
      <c r="R6718" s="10"/>
      <c r="S6718" s="10"/>
      <c r="T6718" s="10"/>
      <c r="U6718" s="10"/>
      <c r="V6718" s="10"/>
      <c r="W6718" s="10"/>
      <c r="X6718" s="10"/>
      <c r="Y6718" s="10"/>
      <c r="Z6718" s="10"/>
      <c r="AA6718" s="13"/>
    </row>
    <row r="6719" spans="1:27">
      <c r="A6719" s="13"/>
      <c r="B6719" s="13"/>
      <c r="C6719" s="10"/>
      <c r="D6719" s="10"/>
      <c r="E6719" s="10"/>
      <c r="F6719" s="10"/>
      <c r="G6719" s="10"/>
      <c r="H6719" s="10"/>
      <c r="I6719" s="10"/>
      <c r="J6719" s="10"/>
      <c r="K6719" s="10"/>
      <c r="L6719" s="10"/>
      <c r="M6719" s="10"/>
      <c r="N6719" s="10"/>
      <c r="O6719" s="10"/>
      <c r="P6719" s="10"/>
      <c r="Q6719" s="10"/>
      <c r="R6719" s="10"/>
      <c r="S6719" s="10"/>
      <c r="T6719" s="10"/>
      <c r="U6719" s="10"/>
      <c r="V6719" s="10"/>
      <c r="W6719" s="10"/>
      <c r="X6719" s="10"/>
      <c r="Y6719" s="10"/>
      <c r="Z6719" s="10"/>
      <c r="AA6719" s="13"/>
    </row>
    <row r="6720" spans="1:27">
      <c r="A6720" s="13"/>
      <c r="B6720" s="13"/>
      <c r="C6720" s="10"/>
      <c r="D6720" s="10"/>
      <c r="E6720" s="10"/>
      <c r="F6720" s="10"/>
      <c r="G6720" s="10"/>
      <c r="H6720" s="10"/>
      <c r="I6720" s="10"/>
      <c r="J6720" s="10"/>
      <c r="K6720" s="10"/>
      <c r="L6720" s="10"/>
      <c r="M6720" s="10"/>
      <c r="N6720" s="10"/>
      <c r="O6720" s="10"/>
      <c r="P6720" s="10"/>
      <c r="Q6720" s="10"/>
      <c r="R6720" s="10"/>
      <c r="S6720" s="10"/>
      <c r="T6720" s="10"/>
      <c r="U6720" s="10"/>
      <c r="V6720" s="10"/>
      <c r="W6720" s="10"/>
      <c r="X6720" s="10"/>
      <c r="Y6720" s="10"/>
      <c r="Z6720" s="10"/>
      <c r="AA6720" s="13"/>
    </row>
    <row r="6721" spans="1:27">
      <c r="A6721" s="13"/>
      <c r="B6721" s="13"/>
      <c r="C6721" s="10"/>
      <c r="D6721" s="10"/>
      <c r="E6721" s="10"/>
      <c r="F6721" s="10"/>
      <c r="G6721" s="10"/>
      <c r="H6721" s="10"/>
      <c r="I6721" s="10"/>
      <c r="J6721" s="10"/>
      <c r="K6721" s="10"/>
      <c r="L6721" s="10"/>
      <c r="M6721" s="10"/>
      <c r="N6721" s="10"/>
      <c r="O6721" s="10"/>
      <c r="P6721" s="10"/>
      <c r="Q6721" s="10"/>
      <c r="R6721" s="10"/>
      <c r="S6721" s="10"/>
      <c r="T6721" s="10"/>
      <c r="U6721" s="10"/>
      <c r="V6721" s="10"/>
      <c r="W6721" s="10"/>
      <c r="X6721" s="10"/>
      <c r="Y6721" s="10"/>
      <c r="Z6721" s="10"/>
      <c r="AA6721" s="13"/>
    </row>
    <row r="6722" spans="1:27">
      <c r="A6722" s="13"/>
      <c r="B6722" s="13"/>
      <c r="C6722" s="10"/>
      <c r="D6722" s="10"/>
      <c r="E6722" s="10"/>
      <c r="F6722" s="10"/>
      <c r="G6722" s="10"/>
      <c r="H6722" s="10"/>
      <c r="I6722" s="10"/>
      <c r="J6722" s="10"/>
      <c r="K6722" s="10"/>
      <c r="L6722" s="10"/>
      <c r="M6722" s="10"/>
      <c r="N6722" s="10"/>
      <c r="O6722" s="10"/>
      <c r="P6722" s="10"/>
      <c r="Q6722" s="10"/>
      <c r="R6722" s="10"/>
      <c r="S6722" s="10"/>
      <c r="T6722" s="10"/>
      <c r="U6722" s="10"/>
      <c r="V6722" s="10"/>
      <c r="W6722" s="10"/>
      <c r="X6722" s="10"/>
      <c r="Y6722" s="10"/>
      <c r="Z6722" s="10"/>
      <c r="AA6722" s="13"/>
    </row>
    <row r="6723" spans="1:27">
      <c r="A6723" s="13"/>
      <c r="B6723" s="13"/>
      <c r="C6723" s="10"/>
      <c r="D6723" s="10"/>
      <c r="E6723" s="10"/>
      <c r="F6723" s="10"/>
      <c r="G6723" s="10"/>
      <c r="H6723" s="10"/>
      <c r="I6723" s="10"/>
      <c r="J6723" s="10"/>
      <c r="K6723" s="10"/>
      <c r="L6723" s="10"/>
      <c r="M6723" s="10"/>
      <c r="N6723" s="10"/>
      <c r="O6723" s="10"/>
      <c r="P6723" s="10"/>
      <c r="Q6723" s="10"/>
      <c r="R6723" s="10"/>
      <c r="S6723" s="10"/>
      <c r="T6723" s="10"/>
      <c r="U6723" s="10"/>
      <c r="V6723" s="10"/>
      <c r="W6723" s="10"/>
      <c r="X6723" s="10"/>
      <c r="Y6723" s="10"/>
      <c r="Z6723" s="10"/>
      <c r="AA6723" s="13"/>
    </row>
    <row r="6724" spans="1:27">
      <c r="A6724" s="13"/>
      <c r="B6724" s="13"/>
      <c r="C6724" s="10"/>
      <c r="D6724" s="10"/>
      <c r="E6724" s="10"/>
      <c r="F6724" s="10"/>
      <c r="G6724" s="10"/>
      <c r="H6724" s="10"/>
      <c r="I6724" s="10"/>
      <c r="J6724" s="10"/>
      <c r="K6724" s="10"/>
      <c r="L6724" s="10"/>
      <c r="M6724" s="10"/>
      <c r="N6724" s="10"/>
      <c r="O6724" s="10"/>
      <c r="P6724" s="10"/>
      <c r="Q6724" s="10"/>
      <c r="R6724" s="10"/>
      <c r="S6724" s="10"/>
      <c r="T6724" s="10"/>
      <c r="U6724" s="10"/>
      <c r="V6724" s="10"/>
      <c r="W6724" s="10"/>
      <c r="X6724" s="10"/>
      <c r="Y6724" s="10"/>
      <c r="Z6724" s="10"/>
      <c r="AA6724" s="13"/>
    </row>
    <row r="6725" spans="1:27">
      <c r="A6725" s="13"/>
      <c r="B6725" s="13"/>
      <c r="C6725" s="10"/>
      <c r="D6725" s="10"/>
      <c r="E6725" s="10"/>
      <c r="F6725" s="10"/>
      <c r="G6725" s="10"/>
      <c r="H6725" s="10"/>
      <c r="I6725" s="10"/>
      <c r="J6725" s="10"/>
      <c r="K6725" s="10"/>
      <c r="L6725" s="10"/>
      <c r="M6725" s="10"/>
      <c r="N6725" s="10"/>
      <c r="O6725" s="10"/>
      <c r="P6725" s="10"/>
      <c r="Q6725" s="10"/>
      <c r="R6725" s="10"/>
      <c r="S6725" s="10"/>
      <c r="T6725" s="10"/>
      <c r="U6725" s="10"/>
      <c r="V6725" s="10"/>
      <c r="W6725" s="10"/>
      <c r="X6725" s="10"/>
      <c r="Y6725" s="10"/>
      <c r="Z6725" s="10"/>
      <c r="AA6725" s="13"/>
    </row>
    <row r="6726" spans="1:27">
      <c r="A6726" s="13"/>
      <c r="B6726" s="13"/>
      <c r="C6726" s="10"/>
      <c r="D6726" s="10"/>
      <c r="E6726" s="10"/>
      <c r="F6726" s="10"/>
      <c r="G6726" s="10"/>
      <c r="H6726" s="10"/>
      <c r="I6726" s="10"/>
      <c r="J6726" s="10"/>
      <c r="K6726" s="10"/>
      <c r="L6726" s="10"/>
      <c r="M6726" s="10"/>
      <c r="N6726" s="10"/>
      <c r="O6726" s="10"/>
      <c r="P6726" s="10"/>
      <c r="Q6726" s="10"/>
      <c r="R6726" s="10"/>
      <c r="S6726" s="10"/>
      <c r="T6726" s="10"/>
      <c r="U6726" s="10"/>
      <c r="V6726" s="10"/>
      <c r="W6726" s="10"/>
      <c r="X6726" s="10"/>
      <c r="Y6726" s="10"/>
      <c r="Z6726" s="10"/>
      <c r="AA6726" s="13"/>
    </row>
    <row r="6727" spans="1:27">
      <c r="A6727" s="13"/>
      <c r="B6727" s="13"/>
      <c r="C6727" s="10"/>
      <c r="D6727" s="10"/>
      <c r="E6727" s="10"/>
      <c r="F6727" s="10"/>
      <c r="G6727" s="10"/>
      <c r="H6727" s="10"/>
      <c r="I6727" s="10"/>
      <c r="J6727" s="10"/>
      <c r="K6727" s="10"/>
      <c r="L6727" s="10"/>
      <c r="M6727" s="10"/>
      <c r="N6727" s="10"/>
      <c r="O6727" s="10"/>
      <c r="P6727" s="10"/>
      <c r="Q6727" s="10"/>
      <c r="R6727" s="10"/>
      <c r="S6727" s="10"/>
      <c r="T6727" s="10"/>
      <c r="U6727" s="10"/>
      <c r="V6727" s="10"/>
      <c r="W6727" s="10"/>
      <c r="X6727" s="10"/>
      <c r="Y6727" s="10"/>
      <c r="Z6727" s="10"/>
      <c r="AA6727" s="13"/>
    </row>
    <row r="6728" spans="1:27">
      <c r="A6728" s="13"/>
      <c r="B6728" s="13"/>
      <c r="C6728" s="10"/>
      <c r="D6728" s="10"/>
      <c r="E6728" s="10"/>
      <c r="F6728" s="10"/>
      <c r="G6728" s="10"/>
      <c r="H6728" s="10"/>
      <c r="I6728" s="10"/>
      <c r="J6728" s="10"/>
      <c r="K6728" s="10"/>
      <c r="L6728" s="10"/>
      <c r="M6728" s="10"/>
      <c r="N6728" s="10"/>
      <c r="O6728" s="10"/>
      <c r="P6728" s="10"/>
      <c r="Q6728" s="10"/>
      <c r="R6728" s="10"/>
      <c r="S6728" s="10"/>
      <c r="T6728" s="10"/>
      <c r="U6728" s="10"/>
      <c r="V6728" s="10"/>
      <c r="W6728" s="10"/>
      <c r="X6728" s="10"/>
      <c r="Y6728" s="10"/>
      <c r="Z6728" s="10"/>
      <c r="AA6728" s="13"/>
    </row>
    <row r="6729" spans="1:27">
      <c r="A6729" s="13"/>
      <c r="B6729" s="13"/>
      <c r="C6729" s="10"/>
      <c r="D6729" s="10"/>
      <c r="E6729" s="10"/>
      <c r="F6729" s="10"/>
      <c r="G6729" s="10"/>
      <c r="H6729" s="10"/>
      <c r="I6729" s="10"/>
      <c r="J6729" s="10"/>
      <c r="K6729" s="10"/>
      <c r="L6729" s="10"/>
      <c r="M6729" s="10"/>
      <c r="N6729" s="10"/>
      <c r="O6729" s="10"/>
      <c r="P6729" s="10"/>
      <c r="Q6729" s="10"/>
      <c r="R6729" s="10"/>
      <c r="S6729" s="10"/>
      <c r="T6729" s="10"/>
      <c r="U6729" s="10"/>
      <c r="V6729" s="10"/>
      <c r="W6729" s="10"/>
      <c r="X6729" s="10"/>
      <c r="Y6729" s="10"/>
      <c r="Z6729" s="10"/>
      <c r="AA6729" s="13"/>
    </row>
    <row r="6730" spans="1:27">
      <c r="A6730" s="13"/>
      <c r="B6730" s="13"/>
      <c r="C6730" s="10"/>
      <c r="D6730" s="10"/>
      <c r="E6730" s="10"/>
      <c r="F6730" s="10"/>
      <c r="G6730" s="10"/>
      <c r="H6730" s="10"/>
      <c r="I6730" s="10"/>
      <c r="J6730" s="10"/>
      <c r="K6730" s="10"/>
      <c r="L6730" s="10"/>
      <c r="M6730" s="10"/>
      <c r="N6730" s="10"/>
      <c r="O6730" s="10"/>
      <c r="P6730" s="10"/>
      <c r="Q6730" s="10"/>
      <c r="R6730" s="10"/>
      <c r="S6730" s="10"/>
      <c r="T6730" s="10"/>
      <c r="U6730" s="10"/>
      <c r="V6730" s="10"/>
      <c r="W6730" s="10"/>
      <c r="X6730" s="10"/>
      <c r="Y6730" s="10"/>
      <c r="Z6730" s="10"/>
      <c r="AA6730" s="13"/>
    </row>
    <row r="6731" spans="1:27">
      <c r="A6731" s="13"/>
      <c r="B6731" s="13"/>
      <c r="C6731" s="10"/>
      <c r="D6731" s="10"/>
      <c r="E6731" s="10"/>
      <c r="F6731" s="10"/>
      <c r="G6731" s="10"/>
      <c r="H6731" s="10"/>
      <c r="I6731" s="10"/>
      <c r="J6731" s="10"/>
      <c r="K6731" s="10"/>
      <c r="L6731" s="10"/>
      <c r="M6731" s="10"/>
      <c r="N6731" s="10"/>
      <c r="O6731" s="10"/>
      <c r="P6731" s="10"/>
      <c r="Q6731" s="10"/>
      <c r="R6731" s="10"/>
      <c r="S6731" s="10"/>
      <c r="T6731" s="10"/>
      <c r="U6731" s="10"/>
      <c r="V6731" s="10"/>
      <c r="W6731" s="10"/>
      <c r="X6731" s="10"/>
      <c r="Y6731" s="10"/>
      <c r="Z6731" s="10"/>
      <c r="AA6731" s="13"/>
    </row>
    <row r="6732" spans="1:27">
      <c r="A6732" s="13"/>
      <c r="B6732" s="13"/>
      <c r="C6732" s="10"/>
      <c r="D6732" s="10"/>
      <c r="E6732" s="10"/>
      <c r="F6732" s="10"/>
      <c r="G6732" s="10"/>
      <c r="H6732" s="10"/>
      <c r="I6732" s="10"/>
      <c r="J6732" s="10"/>
      <c r="K6732" s="10"/>
      <c r="L6732" s="10"/>
      <c r="M6732" s="10"/>
      <c r="N6732" s="10"/>
      <c r="O6732" s="10"/>
      <c r="P6732" s="10"/>
      <c r="Q6732" s="10"/>
      <c r="R6732" s="10"/>
      <c r="S6732" s="10"/>
      <c r="T6732" s="10"/>
      <c r="U6732" s="10"/>
      <c r="V6732" s="10"/>
      <c r="W6732" s="10"/>
      <c r="X6732" s="10"/>
      <c r="Y6732" s="10"/>
      <c r="Z6732" s="10"/>
      <c r="AA6732" s="13"/>
    </row>
    <row r="6733" spans="1:27">
      <c r="A6733" s="13"/>
      <c r="B6733" s="13"/>
      <c r="C6733" s="10"/>
      <c r="D6733" s="10"/>
      <c r="E6733" s="10"/>
      <c r="F6733" s="10"/>
      <c r="G6733" s="10"/>
      <c r="H6733" s="10"/>
      <c r="I6733" s="10"/>
      <c r="J6733" s="10"/>
      <c r="K6733" s="10"/>
      <c r="L6733" s="10"/>
      <c r="M6733" s="10"/>
      <c r="N6733" s="10"/>
      <c r="O6733" s="10"/>
      <c r="P6733" s="10"/>
      <c r="Q6733" s="10"/>
      <c r="R6733" s="10"/>
      <c r="S6733" s="10"/>
      <c r="T6733" s="10"/>
      <c r="U6733" s="10"/>
      <c r="V6733" s="10"/>
      <c r="W6733" s="10"/>
      <c r="X6733" s="10"/>
      <c r="Y6733" s="10"/>
      <c r="Z6733" s="10"/>
      <c r="AA6733" s="13"/>
    </row>
    <row r="6734" spans="1:27">
      <c r="A6734" s="13"/>
      <c r="B6734" s="13"/>
      <c r="C6734" s="10"/>
      <c r="D6734" s="10"/>
      <c r="E6734" s="10"/>
      <c r="F6734" s="10"/>
      <c r="G6734" s="10"/>
      <c r="H6734" s="10"/>
      <c r="I6734" s="10"/>
      <c r="J6734" s="10"/>
      <c r="K6734" s="10"/>
      <c r="L6734" s="10"/>
      <c r="M6734" s="10"/>
      <c r="N6734" s="10"/>
      <c r="O6734" s="10"/>
      <c r="P6734" s="10"/>
      <c r="Q6734" s="10"/>
      <c r="R6734" s="10"/>
      <c r="S6734" s="10"/>
      <c r="T6734" s="10"/>
      <c r="U6734" s="10"/>
      <c r="V6734" s="10"/>
      <c r="W6734" s="10"/>
      <c r="X6734" s="10"/>
      <c r="Y6734" s="10"/>
      <c r="Z6734" s="10"/>
      <c r="AA6734" s="13"/>
    </row>
    <row r="6735" spans="1:27">
      <c r="A6735" s="13"/>
      <c r="B6735" s="13"/>
      <c r="C6735" s="10"/>
      <c r="D6735" s="10"/>
      <c r="E6735" s="10"/>
      <c r="F6735" s="10"/>
      <c r="G6735" s="10"/>
      <c r="H6735" s="10"/>
      <c r="I6735" s="10"/>
      <c r="J6735" s="10"/>
      <c r="K6735" s="10"/>
      <c r="L6735" s="10"/>
      <c r="M6735" s="10"/>
      <c r="N6735" s="10"/>
      <c r="O6735" s="10"/>
      <c r="P6735" s="10"/>
      <c r="Q6735" s="10"/>
      <c r="R6735" s="10"/>
      <c r="S6735" s="10"/>
      <c r="T6735" s="10"/>
      <c r="U6735" s="10"/>
      <c r="V6735" s="10"/>
      <c r="W6735" s="10"/>
      <c r="X6735" s="10"/>
      <c r="Y6735" s="10"/>
      <c r="Z6735" s="10"/>
      <c r="AA6735" s="13"/>
    </row>
    <row r="6736" spans="1:27">
      <c r="A6736" s="13"/>
      <c r="B6736" s="13"/>
      <c r="C6736" s="10"/>
      <c r="D6736" s="10"/>
      <c r="E6736" s="10"/>
      <c r="F6736" s="10"/>
      <c r="G6736" s="10"/>
      <c r="H6736" s="10"/>
      <c r="I6736" s="10"/>
      <c r="J6736" s="10"/>
      <c r="K6736" s="10"/>
      <c r="L6736" s="10"/>
      <c r="M6736" s="10"/>
      <c r="N6736" s="10"/>
      <c r="O6736" s="10"/>
      <c r="P6736" s="10"/>
      <c r="Q6736" s="10"/>
      <c r="R6736" s="10"/>
      <c r="S6736" s="10"/>
      <c r="T6736" s="10"/>
      <c r="U6736" s="10"/>
      <c r="V6736" s="10"/>
      <c r="W6736" s="10"/>
      <c r="X6736" s="10"/>
      <c r="Y6736" s="10"/>
      <c r="Z6736" s="10"/>
      <c r="AA6736" s="13"/>
    </row>
    <row r="6737" spans="1:27">
      <c r="A6737" s="13"/>
      <c r="B6737" s="13"/>
      <c r="C6737" s="10"/>
      <c r="D6737" s="10"/>
      <c r="E6737" s="10"/>
      <c r="F6737" s="10"/>
      <c r="G6737" s="10"/>
      <c r="H6737" s="10"/>
      <c r="I6737" s="10"/>
      <c r="J6737" s="10"/>
      <c r="K6737" s="10"/>
      <c r="L6737" s="10"/>
      <c r="M6737" s="10"/>
      <c r="N6737" s="10"/>
      <c r="O6737" s="10"/>
      <c r="P6737" s="10"/>
      <c r="Q6737" s="10"/>
      <c r="R6737" s="10"/>
      <c r="S6737" s="10"/>
      <c r="T6737" s="10"/>
      <c r="U6737" s="10"/>
      <c r="V6737" s="10"/>
      <c r="W6737" s="10"/>
      <c r="X6737" s="10"/>
      <c r="Y6737" s="10"/>
      <c r="Z6737" s="10"/>
      <c r="AA6737" s="13"/>
    </row>
    <row r="6738" spans="1:27">
      <c r="A6738" s="13"/>
      <c r="B6738" s="13"/>
      <c r="C6738" s="10"/>
      <c r="D6738" s="10"/>
      <c r="E6738" s="10"/>
      <c r="F6738" s="10"/>
      <c r="G6738" s="10"/>
      <c r="H6738" s="10"/>
      <c r="I6738" s="10"/>
      <c r="J6738" s="10"/>
      <c r="K6738" s="10"/>
      <c r="L6738" s="10"/>
      <c r="M6738" s="10"/>
      <c r="N6738" s="10"/>
      <c r="O6738" s="10"/>
      <c r="P6738" s="10"/>
      <c r="Q6738" s="10"/>
      <c r="R6738" s="10"/>
      <c r="S6738" s="10"/>
      <c r="T6738" s="10"/>
      <c r="U6738" s="10"/>
      <c r="V6738" s="10"/>
      <c r="W6738" s="10"/>
      <c r="X6738" s="10"/>
      <c r="Y6738" s="10"/>
      <c r="Z6738" s="10"/>
      <c r="AA6738" s="13"/>
    </row>
    <row r="6739" spans="1:27">
      <c r="A6739" s="13"/>
      <c r="B6739" s="13"/>
      <c r="C6739" s="10"/>
      <c r="D6739" s="10"/>
      <c r="E6739" s="10"/>
      <c r="F6739" s="10"/>
      <c r="G6739" s="10"/>
      <c r="H6739" s="10"/>
      <c r="I6739" s="10"/>
      <c r="J6739" s="10"/>
      <c r="K6739" s="10"/>
      <c r="L6739" s="10"/>
      <c r="M6739" s="10"/>
      <c r="N6739" s="10"/>
      <c r="O6739" s="10"/>
      <c r="P6739" s="10"/>
      <c r="Q6739" s="10"/>
      <c r="R6739" s="10"/>
      <c r="S6739" s="10"/>
      <c r="T6739" s="10"/>
      <c r="U6739" s="10"/>
      <c r="V6739" s="10"/>
      <c r="W6739" s="10"/>
      <c r="X6739" s="10"/>
      <c r="Y6739" s="10"/>
      <c r="Z6739" s="10"/>
      <c r="AA6739" s="13"/>
    </row>
    <row r="6740" spans="1:27">
      <c r="A6740" s="13"/>
      <c r="B6740" s="13"/>
      <c r="C6740" s="10"/>
      <c r="D6740" s="10"/>
      <c r="E6740" s="10"/>
      <c r="F6740" s="10"/>
      <c r="G6740" s="10"/>
      <c r="H6740" s="10"/>
      <c r="I6740" s="10"/>
      <c r="J6740" s="10"/>
      <c r="K6740" s="10"/>
      <c r="L6740" s="10"/>
      <c r="M6740" s="10"/>
      <c r="N6740" s="10"/>
      <c r="O6740" s="10"/>
      <c r="P6740" s="10"/>
      <c r="Q6740" s="10"/>
      <c r="R6740" s="10"/>
      <c r="S6740" s="10"/>
      <c r="T6740" s="10"/>
      <c r="U6740" s="10"/>
      <c r="V6740" s="10"/>
      <c r="W6740" s="10"/>
      <c r="X6740" s="10"/>
      <c r="Y6740" s="10"/>
      <c r="Z6740" s="10"/>
      <c r="AA6740" s="13"/>
    </row>
    <row r="6741" spans="1:27">
      <c r="A6741" s="13"/>
      <c r="B6741" s="13"/>
      <c r="C6741" s="10"/>
      <c r="D6741" s="10"/>
      <c r="E6741" s="10"/>
      <c r="F6741" s="10"/>
      <c r="G6741" s="10"/>
      <c r="H6741" s="10"/>
      <c r="I6741" s="10"/>
      <c r="J6741" s="10"/>
      <c r="K6741" s="10"/>
      <c r="L6741" s="10"/>
      <c r="M6741" s="10"/>
      <c r="N6741" s="10"/>
      <c r="O6741" s="10"/>
      <c r="P6741" s="10"/>
      <c r="Q6741" s="10"/>
      <c r="R6741" s="10"/>
      <c r="S6741" s="10"/>
      <c r="T6741" s="10"/>
      <c r="U6741" s="10"/>
      <c r="V6741" s="10"/>
      <c r="W6741" s="10"/>
      <c r="X6741" s="10"/>
      <c r="Y6741" s="10"/>
      <c r="Z6741" s="10"/>
      <c r="AA6741" s="13"/>
    </row>
    <row r="6742" spans="1:27">
      <c r="A6742" s="13"/>
      <c r="B6742" s="13"/>
      <c r="C6742" s="10"/>
      <c r="D6742" s="10"/>
      <c r="E6742" s="10"/>
      <c r="F6742" s="10"/>
      <c r="G6742" s="10"/>
      <c r="H6742" s="10"/>
      <c r="I6742" s="10"/>
      <c r="J6742" s="10"/>
      <c r="K6742" s="10"/>
      <c r="L6742" s="10"/>
      <c r="M6742" s="10"/>
      <c r="N6742" s="10"/>
      <c r="O6742" s="10"/>
      <c r="P6742" s="10"/>
      <c r="Q6742" s="10"/>
      <c r="R6742" s="10"/>
      <c r="S6742" s="10"/>
      <c r="T6742" s="10"/>
      <c r="U6742" s="10"/>
      <c r="V6742" s="10"/>
      <c r="W6742" s="10"/>
      <c r="X6742" s="10"/>
      <c r="Y6742" s="10"/>
      <c r="Z6742" s="10"/>
      <c r="AA6742" s="13"/>
    </row>
    <row r="6743" spans="1:27">
      <c r="A6743" s="13"/>
      <c r="B6743" s="13"/>
      <c r="C6743" s="10"/>
      <c r="D6743" s="10"/>
      <c r="E6743" s="10"/>
      <c r="F6743" s="10"/>
      <c r="G6743" s="10"/>
      <c r="H6743" s="10"/>
      <c r="I6743" s="10"/>
      <c r="J6743" s="10"/>
      <c r="K6743" s="10"/>
      <c r="L6743" s="10"/>
      <c r="M6743" s="10"/>
      <c r="N6743" s="10"/>
      <c r="O6743" s="10"/>
      <c r="P6743" s="10"/>
      <c r="Q6743" s="10"/>
      <c r="R6743" s="10"/>
      <c r="S6743" s="10"/>
      <c r="T6743" s="10"/>
      <c r="U6743" s="10"/>
      <c r="V6743" s="10"/>
      <c r="W6743" s="10"/>
      <c r="X6743" s="10"/>
      <c r="Y6743" s="10"/>
      <c r="Z6743" s="10"/>
      <c r="AA6743" s="13"/>
    </row>
    <row r="6744" spans="1:27">
      <c r="A6744" s="13"/>
      <c r="B6744" s="13"/>
      <c r="C6744" s="10"/>
      <c r="D6744" s="10"/>
      <c r="E6744" s="10"/>
      <c r="F6744" s="10"/>
      <c r="G6744" s="10"/>
      <c r="H6744" s="10"/>
      <c r="I6744" s="10"/>
      <c r="J6744" s="10"/>
      <c r="K6744" s="10"/>
      <c r="L6744" s="10"/>
      <c r="M6744" s="10"/>
      <c r="N6744" s="10"/>
      <c r="O6744" s="10"/>
      <c r="P6744" s="10"/>
      <c r="Q6744" s="10"/>
      <c r="R6744" s="10"/>
      <c r="S6744" s="10"/>
      <c r="T6744" s="10"/>
      <c r="U6744" s="10"/>
      <c r="V6744" s="10"/>
      <c r="W6744" s="10"/>
      <c r="X6744" s="10"/>
      <c r="Y6744" s="10"/>
      <c r="Z6744" s="10"/>
      <c r="AA6744" s="13"/>
    </row>
    <row r="6745" spans="1:27">
      <c r="A6745" s="13"/>
      <c r="B6745" s="13"/>
      <c r="C6745" s="10"/>
      <c r="D6745" s="10"/>
      <c r="E6745" s="10"/>
      <c r="F6745" s="10"/>
      <c r="G6745" s="10"/>
      <c r="H6745" s="10"/>
      <c r="I6745" s="10"/>
      <c r="J6745" s="10"/>
      <c r="K6745" s="10"/>
      <c r="L6745" s="10"/>
      <c r="M6745" s="10"/>
      <c r="N6745" s="10"/>
      <c r="O6745" s="10"/>
      <c r="P6745" s="10"/>
      <c r="Q6745" s="10"/>
      <c r="R6745" s="10"/>
      <c r="S6745" s="10"/>
      <c r="T6745" s="10"/>
      <c r="U6745" s="10"/>
      <c r="V6745" s="10"/>
      <c r="W6745" s="10"/>
      <c r="X6745" s="10"/>
      <c r="Y6745" s="10"/>
      <c r="Z6745" s="10"/>
      <c r="AA6745" s="13"/>
    </row>
    <row r="6746" spans="1:27">
      <c r="A6746" s="13"/>
      <c r="B6746" s="13"/>
      <c r="C6746" s="10"/>
      <c r="D6746" s="10"/>
      <c r="E6746" s="10"/>
      <c r="F6746" s="10"/>
      <c r="G6746" s="10"/>
      <c r="H6746" s="10"/>
      <c r="I6746" s="10"/>
      <c r="J6746" s="10"/>
      <c r="K6746" s="10"/>
      <c r="L6746" s="10"/>
      <c r="M6746" s="10"/>
      <c r="N6746" s="10"/>
      <c r="O6746" s="10"/>
      <c r="P6746" s="10"/>
      <c r="Q6746" s="10"/>
      <c r="R6746" s="10"/>
      <c r="S6746" s="10"/>
      <c r="T6746" s="10"/>
      <c r="U6746" s="10"/>
      <c r="V6746" s="10"/>
      <c r="W6746" s="10"/>
      <c r="X6746" s="10"/>
      <c r="Y6746" s="10"/>
      <c r="Z6746" s="10"/>
      <c r="AA6746" s="13"/>
    </row>
    <row r="6747" spans="1:27">
      <c r="A6747" s="13"/>
      <c r="B6747" s="13"/>
      <c r="C6747" s="10"/>
      <c r="D6747" s="10"/>
      <c r="E6747" s="10"/>
      <c r="F6747" s="10"/>
      <c r="G6747" s="10"/>
      <c r="H6747" s="10"/>
      <c r="I6747" s="10"/>
      <c r="J6747" s="10"/>
      <c r="K6747" s="10"/>
      <c r="L6747" s="10"/>
      <c r="M6747" s="10"/>
      <c r="N6747" s="10"/>
      <c r="O6747" s="10"/>
      <c r="P6747" s="10"/>
      <c r="Q6747" s="10"/>
      <c r="R6747" s="10"/>
      <c r="S6747" s="10"/>
      <c r="T6747" s="10"/>
      <c r="U6747" s="10"/>
      <c r="V6747" s="10"/>
      <c r="W6747" s="10"/>
      <c r="X6747" s="10"/>
      <c r="Y6747" s="10"/>
      <c r="Z6747" s="10"/>
      <c r="AA6747" s="13"/>
    </row>
    <row r="6748" spans="1:27">
      <c r="A6748" s="13"/>
      <c r="B6748" s="13"/>
      <c r="C6748" s="10"/>
      <c r="D6748" s="10"/>
      <c r="E6748" s="10"/>
      <c r="F6748" s="10"/>
      <c r="G6748" s="10"/>
      <c r="H6748" s="10"/>
      <c r="I6748" s="10"/>
      <c r="J6748" s="10"/>
      <c r="K6748" s="10"/>
      <c r="L6748" s="10"/>
      <c r="M6748" s="10"/>
      <c r="N6748" s="10"/>
      <c r="O6748" s="10"/>
      <c r="P6748" s="10"/>
      <c r="Q6748" s="10"/>
      <c r="R6748" s="10"/>
      <c r="S6748" s="10"/>
      <c r="T6748" s="10"/>
      <c r="U6748" s="10"/>
      <c r="V6748" s="10"/>
      <c r="W6748" s="10"/>
      <c r="X6748" s="10"/>
      <c r="Y6748" s="10"/>
      <c r="Z6748" s="10"/>
      <c r="AA6748" s="13"/>
    </row>
    <row r="6749" spans="1:27">
      <c r="A6749" s="13"/>
      <c r="B6749" s="13"/>
      <c r="C6749" s="10"/>
      <c r="D6749" s="10"/>
      <c r="E6749" s="10"/>
      <c r="F6749" s="10"/>
      <c r="G6749" s="10"/>
      <c r="H6749" s="10"/>
      <c r="I6749" s="10"/>
      <c r="J6749" s="10"/>
      <c r="K6749" s="10"/>
      <c r="L6749" s="10"/>
      <c r="M6749" s="10"/>
      <c r="N6749" s="10"/>
      <c r="O6749" s="10"/>
      <c r="P6749" s="10"/>
      <c r="Q6749" s="10"/>
      <c r="R6749" s="10"/>
      <c r="S6749" s="10"/>
      <c r="T6749" s="10"/>
      <c r="U6749" s="10"/>
      <c r="V6749" s="10"/>
      <c r="W6749" s="10"/>
      <c r="X6749" s="10"/>
      <c r="Y6749" s="10"/>
      <c r="Z6749" s="10"/>
      <c r="AA6749" s="13"/>
    </row>
    <row r="6750" spans="1:27">
      <c r="A6750" s="13"/>
      <c r="B6750" s="13"/>
      <c r="C6750" s="10"/>
      <c r="D6750" s="10"/>
      <c r="E6750" s="10"/>
      <c r="F6750" s="10"/>
      <c r="G6750" s="10"/>
      <c r="H6750" s="10"/>
      <c r="I6750" s="10"/>
      <c r="J6750" s="10"/>
      <c r="K6750" s="10"/>
      <c r="L6750" s="10"/>
      <c r="M6750" s="10"/>
      <c r="N6750" s="10"/>
      <c r="O6750" s="10"/>
      <c r="P6750" s="10"/>
      <c r="Q6750" s="10"/>
      <c r="R6750" s="10"/>
      <c r="S6750" s="10"/>
      <c r="T6750" s="10"/>
      <c r="U6750" s="10"/>
      <c r="V6750" s="10"/>
      <c r="W6750" s="10"/>
      <c r="X6750" s="10"/>
      <c r="Y6750" s="10"/>
      <c r="Z6750" s="10"/>
      <c r="AA6750" s="13"/>
    </row>
    <row r="6751" spans="1:27">
      <c r="A6751" s="13"/>
      <c r="B6751" s="13"/>
      <c r="C6751" s="10"/>
      <c r="D6751" s="10"/>
      <c r="E6751" s="10"/>
      <c r="F6751" s="10"/>
      <c r="G6751" s="10"/>
      <c r="H6751" s="10"/>
      <c r="I6751" s="10"/>
      <c r="J6751" s="10"/>
      <c r="K6751" s="10"/>
      <c r="L6751" s="10"/>
      <c r="M6751" s="10"/>
      <c r="N6751" s="10"/>
      <c r="O6751" s="10"/>
      <c r="P6751" s="10"/>
      <c r="Q6751" s="10"/>
      <c r="R6751" s="10"/>
      <c r="S6751" s="10"/>
      <c r="T6751" s="10"/>
      <c r="U6751" s="10"/>
      <c r="V6751" s="10"/>
      <c r="W6751" s="10"/>
      <c r="X6751" s="10"/>
      <c r="Y6751" s="10"/>
      <c r="Z6751" s="10"/>
      <c r="AA6751" s="13"/>
    </row>
    <row r="6752" spans="1:27">
      <c r="A6752" s="13"/>
      <c r="B6752" s="13"/>
      <c r="C6752" s="10"/>
      <c r="D6752" s="10"/>
      <c r="E6752" s="10"/>
      <c r="F6752" s="10"/>
      <c r="G6752" s="10"/>
      <c r="H6752" s="10"/>
      <c r="I6752" s="10"/>
      <c r="J6752" s="10"/>
      <c r="K6752" s="10"/>
      <c r="L6752" s="10"/>
      <c r="M6752" s="10"/>
      <c r="N6752" s="10"/>
      <c r="O6752" s="10"/>
      <c r="P6752" s="10"/>
      <c r="Q6752" s="10"/>
      <c r="R6752" s="10"/>
      <c r="S6752" s="10"/>
      <c r="T6752" s="10"/>
      <c r="U6752" s="10"/>
      <c r="V6752" s="10"/>
      <c r="W6752" s="10"/>
      <c r="X6752" s="10"/>
      <c r="Y6752" s="10"/>
      <c r="Z6752" s="10"/>
      <c r="AA6752" s="13"/>
    </row>
    <row r="6753" spans="1:27">
      <c r="A6753" s="13"/>
      <c r="B6753" s="13"/>
      <c r="C6753" s="10"/>
      <c r="D6753" s="10"/>
      <c r="E6753" s="10"/>
      <c r="F6753" s="10"/>
      <c r="G6753" s="10"/>
      <c r="H6753" s="10"/>
      <c r="I6753" s="10"/>
      <c r="J6753" s="10"/>
      <c r="K6753" s="10"/>
      <c r="L6753" s="10"/>
      <c r="M6753" s="10"/>
      <c r="N6753" s="10"/>
      <c r="O6753" s="10"/>
      <c r="P6753" s="10"/>
      <c r="Q6753" s="10"/>
      <c r="R6753" s="10"/>
      <c r="S6753" s="10"/>
      <c r="T6753" s="10"/>
      <c r="U6753" s="10"/>
      <c r="V6753" s="10"/>
      <c r="W6753" s="10"/>
      <c r="X6753" s="10"/>
      <c r="Y6753" s="10"/>
      <c r="Z6753" s="10"/>
      <c r="AA6753" s="13"/>
    </row>
    <row r="6754" spans="1:27">
      <c r="A6754" s="13"/>
      <c r="B6754" s="13"/>
      <c r="C6754" s="10"/>
      <c r="D6754" s="10"/>
      <c r="E6754" s="10"/>
      <c r="F6754" s="10"/>
      <c r="G6754" s="10"/>
      <c r="H6754" s="10"/>
      <c r="I6754" s="10"/>
      <c r="J6754" s="10"/>
      <c r="K6754" s="10"/>
      <c r="L6754" s="10"/>
      <c r="M6754" s="10"/>
      <c r="N6754" s="10"/>
      <c r="O6754" s="10"/>
      <c r="P6754" s="10"/>
      <c r="Q6754" s="10"/>
      <c r="R6754" s="10"/>
      <c r="S6754" s="10"/>
      <c r="T6754" s="10"/>
      <c r="U6754" s="10"/>
      <c r="V6754" s="10"/>
      <c r="W6754" s="10"/>
      <c r="X6754" s="10"/>
      <c r="Y6754" s="10"/>
      <c r="Z6754" s="10"/>
      <c r="AA6754" s="13"/>
    </row>
    <row r="6755" spans="1:27">
      <c r="A6755" s="13"/>
      <c r="B6755" s="13"/>
      <c r="C6755" s="10"/>
      <c r="D6755" s="10"/>
      <c r="E6755" s="10"/>
      <c r="F6755" s="10"/>
      <c r="G6755" s="10"/>
      <c r="H6755" s="10"/>
      <c r="I6755" s="10"/>
      <c r="J6755" s="10"/>
      <c r="K6755" s="10"/>
      <c r="L6755" s="10"/>
      <c r="M6755" s="10"/>
      <c r="N6755" s="10"/>
      <c r="O6755" s="10"/>
      <c r="P6755" s="10"/>
      <c r="Q6755" s="10"/>
      <c r="R6755" s="10"/>
      <c r="S6755" s="10"/>
      <c r="T6755" s="10"/>
      <c r="U6755" s="10"/>
      <c r="V6755" s="10"/>
      <c r="W6755" s="10"/>
      <c r="X6755" s="10"/>
      <c r="Y6755" s="10"/>
      <c r="Z6755" s="10"/>
      <c r="AA6755" s="13"/>
    </row>
    <row r="6756" spans="1:27">
      <c r="A6756" s="13"/>
      <c r="B6756" s="13"/>
      <c r="C6756" s="10"/>
      <c r="D6756" s="10"/>
      <c r="E6756" s="10"/>
      <c r="F6756" s="10"/>
      <c r="G6756" s="10"/>
      <c r="H6756" s="10"/>
      <c r="I6756" s="10"/>
      <c r="J6756" s="10"/>
      <c r="K6756" s="10"/>
      <c r="L6756" s="10"/>
      <c r="M6756" s="10"/>
      <c r="N6756" s="10"/>
      <c r="O6756" s="10"/>
      <c r="P6756" s="10"/>
      <c r="Q6756" s="10"/>
      <c r="R6756" s="10"/>
      <c r="S6756" s="10"/>
      <c r="T6756" s="10"/>
      <c r="U6756" s="10"/>
      <c r="V6756" s="10"/>
      <c r="W6756" s="10"/>
      <c r="X6756" s="10"/>
      <c r="Y6756" s="10"/>
      <c r="Z6756" s="10"/>
      <c r="AA6756" s="13"/>
    </row>
    <row r="6757" spans="1:27">
      <c r="A6757" s="13"/>
      <c r="B6757" s="13"/>
      <c r="C6757" s="10"/>
      <c r="D6757" s="10"/>
      <c r="E6757" s="10"/>
      <c r="F6757" s="10"/>
      <c r="G6757" s="10"/>
      <c r="H6757" s="10"/>
      <c r="I6757" s="10"/>
      <c r="J6757" s="10"/>
      <c r="K6757" s="10"/>
      <c r="L6757" s="10"/>
      <c r="M6757" s="10"/>
      <c r="N6757" s="10"/>
      <c r="O6757" s="10"/>
      <c r="P6757" s="10"/>
      <c r="Q6757" s="10"/>
      <c r="R6757" s="10"/>
      <c r="S6757" s="10"/>
      <c r="T6757" s="10"/>
      <c r="U6757" s="10"/>
      <c r="V6757" s="10"/>
      <c r="W6757" s="10"/>
      <c r="X6757" s="10"/>
      <c r="Y6757" s="10"/>
      <c r="Z6757" s="10"/>
      <c r="AA6757" s="13"/>
    </row>
    <row r="6758" spans="1:27">
      <c r="A6758" s="13"/>
      <c r="B6758" s="13"/>
      <c r="C6758" s="10"/>
      <c r="D6758" s="10"/>
      <c r="E6758" s="10"/>
      <c r="F6758" s="10"/>
      <c r="G6758" s="10"/>
      <c r="H6758" s="10"/>
      <c r="I6758" s="10"/>
      <c r="J6758" s="10"/>
      <c r="K6758" s="10"/>
      <c r="L6758" s="10"/>
      <c r="M6758" s="10"/>
      <c r="N6758" s="10"/>
      <c r="O6758" s="10"/>
      <c r="P6758" s="10"/>
      <c r="Q6758" s="10"/>
      <c r="R6758" s="10"/>
      <c r="S6758" s="10"/>
      <c r="T6758" s="10"/>
      <c r="U6758" s="10"/>
      <c r="V6758" s="10"/>
      <c r="W6758" s="10"/>
      <c r="X6758" s="10"/>
      <c r="Y6758" s="10"/>
      <c r="Z6758" s="10"/>
      <c r="AA6758" s="13"/>
    </row>
    <row r="6759" spans="1:27">
      <c r="A6759" s="13"/>
      <c r="B6759" s="13"/>
      <c r="C6759" s="10"/>
      <c r="D6759" s="10"/>
      <c r="E6759" s="10"/>
      <c r="F6759" s="10"/>
      <c r="G6759" s="10"/>
      <c r="H6759" s="10"/>
      <c r="I6759" s="10"/>
      <c r="J6759" s="10"/>
      <c r="K6759" s="10"/>
      <c r="L6759" s="10"/>
      <c r="M6759" s="10"/>
      <c r="N6759" s="10"/>
      <c r="O6759" s="10"/>
      <c r="P6759" s="10"/>
      <c r="Q6759" s="10"/>
      <c r="R6759" s="10"/>
      <c r="S6759" s="10"/>
      <c r="T6759" s="10"/>
      <c r="U6759" s="10"/>
      <c r="V6759" s="10"/>
      <c r="W6759" s="10"/>
      <c r="X6759" s="10"/>
      <c r="Y6759" s="10"/>
      <c r="Z6759" s="10"/>
      <c r="AA6759" s="13"/>
    </row>
    <row r="6760" spans="1:27">
      <c r="A6760" s="13"/>
      <c r="B6760" s="13"/>
      <c r="C6760" s="10"/>
      <c r="D6760" s="10"/>
      <c r="E6760" s="10"/>
      <c r="F6760" s="10"/>
      <c r="G6760" s="10"/>
      <c r="H6760" s="10"/>
      <c r="I6760" s="10"/>
      <c r="J6760" s="10"/>
      <c r="K6760" s="10"/>
      <c r="L6760" s="10"/>
      <c r="M6760" s="10"/>
      <c r="N6760" s="10"/>
      <c r="O6760" s="10"/>
      <c r="P6760" s="10"/>
      <c r="Q6760" s="10"/>
      <c r="R6760" s="10"/>
      <c r="S6760" s="10"/>
      <c r="T6760" s="10"/>
      <c r="U6760" s="10"/>
      <c r="V6760" s="10"/>
      <c r="W6760" s="10"/>
      <c r="X6760" s="10"/>
      <c r="Y6760" s="10"/>
      <c r="Z6760" s="10"/>
      <c r="AA6760" s="13"/>
    </row>
    <row r="6761" spans="1:27">
      <c r="A6761" s="13"/>
      <c r="B6761" s="13"/>
      <c r="C6761" s="10"/>
      <c r="D6761" s="10"/>
      <c r="E6761" s="10"/>
      <c r="F6761" s="10"/>
      <c r="G6761" s="10"/>
      <c r="H6761" s="10"/>
      <c r="I6761" s="10"/>
      <c r="J6761" s="10"/>
      <c r="K6761" s="10"/>
      <c r="L6761" s="10"/>
      <c r="M6761" s="10"/>
      <c r="N6761" s="10"/>
      <c r="O6761" s="10"/>
      <c r="P6761" s="10"/>
      <c r="Q6761" s="10"/>
      <c r="R6761" s="10"/>
      <c r="S6761" s="10"/>
      <c r="T6761" s="10"/>
      <c r="U6761" s="10"/>
      <c r="V6761" s="10"/>
      <c r="W6761" s="10"/>
      <c r="X6761" s="10"/>
      <c r="Y6761" s="10"/>
      <c r="Z6761" s="10"/>
      <c r="AA6761" s="13"/>
    </row>
    <row r="6762" spans="1:27">
      <c r="A6762" s="13"/>
      <c r="B6762" s="13"/>
      <c r="C6762" s="10"/>
      <c r="D6762" s="10"/>
      <c r="E6762" s="10"/>
      <c r="F6762" s="10"/>
      <c r="G6762" s="10"/>
      <c r="H6762" s="10"/>
      <c r="I6762" s="10"/>
      <c r="J6762" s="10"/>
      <c r="K6762" s="10"/>
      <c r="L6762" s="10"/>
      <c r="M6762" s="10"/>
      <c r="N6762" s="10"/>
      <c r="O6762" s="10"/>
      <c r="P6762" s="10"/>
      <c r="Q6762" s="10"/>
      <c r="R6762" s="10"/>
      <c r="S6762" s="10"/>
      <c r="T6762" s="10"/>
      <c r="U6762" s="10"/>
      <c r="V6762" s="10"/>
      <c r="W6762" s="10"/>
      <c r="X6762" s="10"/>
      <c r="Y6762" s="10"/>
      <c r="Z6762" s="10"/>
      <c r="AA6762" s="13"/>
    </row>
    <row r="6763" spans="1:27">
      <c r="A6763" s="13"/>
      <c r="B6763" s="13"/>
      <c r="C6763" s="10"/>
      <c r="D6763" s="10"/>
      <c r="E6763" s="10"/>
      <c r="F6763" s="10"/>
      <c r="G6763" s="10"/>
      <c r="H6763" s="10"/>
      <c r="I6763" s="10"/>
      <c r="J6763" s="10"/>
      <c r="K6763" s="10"/>
      <c r="L6763" s="10"/>
      <c r="M6763" s="10"/>
      <c r="N6763" s="10"/>
      <c r="O6763" s="10"/>
      <c r="P6763" s="10"/>
      <c r="Q6763" s="10"/>
      <c r="R6763" s="10"/>
      <c r="S6763" s="10"/>
      <c r="T6763" s="10"/>
      <c r="U6763" s="10"/>
      <c r="V6763" s="10"/>
      <c r="W6763" s="10"/>
      <c r="X6763" s="10"/>
      <c r="Y6763" s="10"/>
      <c r="Z6763" s="10"/>
      <c r="AA6763" s="13"/>
    </row>
    <row r="6764" spans="1:27">
      <c r="A6764" s="13"/>
      <c r="B6764" s="13"/>
      <c r="C6764" s="10"/>
      <c r="D6764" s="10"/>
      <c r="E6764" s="10"/>
      <c r="F6764" s="10"/>
      <c r="G6764" s="10"/>
      <c r="H6764" s="10"/>
      <c r="I6764" s="10"/>
      <c r="J6764" s="10"/>
      <c r="K6764" s="10"/>
      <c r="L6764" s="10"/>
      <c r="M6764" s="10"/>
      <c r="N6764" s="10"/>
      <c r="O6764" s="10"/>
      <c r="P6764" s="10"/>
      <c r="Q6764" s="10"/>
      <c r="R6764" s="10"/>
      <c r="S6764" s="10"/>
      <c r="T6764" s="10"/>
      <c r="U6764" s="10"/>
      <c r="V6764" s="10"/>
      <c r="W6764" s="10"/>
      <c r="X6764" s="10"/>
      <c r="Y6764" s="10"/>
      <c r="Z6764" s="10"/>
      <c r="AA6764" s="13"/>
    </row>
    <row r="6765" spans="1:27">
      <c r="A6765" s="13"/>
      <c r="B6765" s="13"/>
      <c r="C6765" s="10"/>
      <c r="D6765" s="10"/>
      <c r="E6765" s="10"/>
      <c r="F6765" s="10"/>
      <c r="G6765" s="10"/>
      <c r="H6765" s="10"/>
      <c r="I6765" s="10"/>
      <c r="J6765" s="10"/>
      <c r="K6765" s="10"/>
      <c r="L6765" s="10"/>
      <c r="M6765" s="10"/>
      <c r="N6765" s="10"/>
      <c r="O6765" s="10"/>
      <c r="P6765" s="10"/>
      <c r="Q6765" s="10"/>
      <c r="R6765" s="10"/>
      <c r="S6765" s="10"/>
      <c r="T6765" s="10"/>
      <c r="U6765" s="10"/>
      <c r="V6765" s="10"/>
      <c r="W6765" s="10"/>
      <c r="X6765" s="10"/>
      <c r="Y6765" s="10"/>
      <c r="Z6765" s="10"/>
      <c r="AA6765" s="13"/>
    </row>
    <row r="6766" spans="1:27">
      <c r="A6766" s="13"/>
      <c r="B6766" s="13"/>
      <c r="C6766" s="10"/>
      <c r="D6766" s="10"/>
      <c r="E6766" s="10"/>
      <c r="F6766" s="10"/>
      <c r="G6766" s="10"/>
      <c r="H6766" s="10"/>
      <c r="I6766" s="10"/>
      <c r="J6766" s="10"/>
      <c r="K6766" s="10"/>
      <c r="L6766" s="10"/>
      <c r="M6766" s="10"/>
      <c r="N6766" s="10"/>
      <c r="O6766" s="10"/>
      <c r="P6766" s="10"/>
      <c r="Q6766" s="10"/>
      <c r="R6766" s="10"/>
      <c r="S6766" s="10"/>
      <c r="T6766" s="10"/>
      <c r="U6766" s="10"/>
      <c r="V6766" s="10"/>
      <c r="W6766" s="10"/>
      <c r="X6766" s="10"/>
      <c r="Y6766" s="10"/>
      <c r="Z6766" s="10"/>
      <c r="AA6766" s="13"/>
    </row>
    <row r="6767" spans="1:27">
      <c r="A6767" s="13"/>
      <c r="B6767" s="13"/>
      <c r="C6767" s="10"/>
      <c r="D6767" s="10"/>
      <c r="E6767" s="10"/>
      <c r="F6767" s="10"/>
      <c r="G6767" s="10"/>
      <c r="H6767" s="10"/>
      <c r="I6767" s="10"/>
      <c r="J6767" s="10"/>
      <c r="K6767" s="10"/>
      <c r="L6767" s="10"/>
      <c r="M6767" s="10"/>
      <c r="N6767" s="10"/>
      <c r="O6767" s="10"/>
      <c r="P6767" s="10"/>
      <c r="Q6767" s="10"/>
      <c r="R6767" s="10"/>
      <c r="S6767" s="10"/>
      <c r="T6767" s="10"/>
      <c r="U6767" s="10"/>
      <c r="V6767" s="10"/>
      <c r="W6767" s="10"/>
      <c r="X6767" s="10"/>
      <c r="Y6767" s="10"/>
      <c r="Z6767" s="10"/>
      <c r="AA6767" s="13"/>
    </row>
    <row r="6768" spans="1:27">
      <c r="A6768" s="13"/>
      <c r="B6768" s="13"/>
      <c r="C6768" s="10"/>
      <c r="D6768" s="10"/>
      <c r="E6768" s="10"/>
      <c r="F6768" s="10"/>
      <c r="G6768" s="10"/>
      <c r="H6768" s="10"/>
      <c r="I6768" s="10"/>
      <c r="J6768" s="10"/>
      <c r="K6768" s="10"/>
      <c r="L6768" s="10"/>
      <c r="M6768" s="10"/>
      <c r="N6768" s="10"/>
      <c r="O6768" s="10"/>
      <c r="P6768" s="10"/>
      <c r="Q6768" s="10"/>
      <c r="R6768" s="10"/>
      <c r="S6768" s="10"/>
      <c r="T6768" s="10"/>
      <c r="U6768" s="10"/>
      <c r="V6768" s="10"/>
      <c r="W6768" s="10"/>
      <c r="X6768" s="10"/>
      <c r="Y6768" s="10"/>
      <c r="Z6768" s="10"/>
      <c r="AA6768" s="13"/>
    </row>
    <row r="6769" spans="1:27">
      <c r="A6769" s="13"/>
      <c r="B6769" s="13"/>
      <c r="C6769" s="10"/>
      <c r="D6769" s="10"/>
      <c r="E6769" s="10"/>
      <c r="F6769" s="10"/>
      <c r="G6769" s="10"/>
      <c r="H6769" s="10"/>
      <c r="I6769" s="10"/>
      <c r="J6769" s="10"/>
      <c r="K6769" s="10"/>
      <c r="L6769" s="10"/>
      <c r="M6769" s="10"/>
      <c r="N6769" s="10"/>
      <c r="O6769" s="10"/>
      <c r="P6769" s="10"/>
      <c r="Q6769" s="10"/>
      <c r="R6769" s="10"/>
      <c r="S6769" s="10"/>
      <c r="T6769" s="10"/>
      <c r="U6769" s="10"/>
      <c r="V6769" s="10"/>
      <c r="W6769" s="10"/>
      <c r="X6769" s="10"/>
      <c r="Y6769" s="10"/>
      <c r="Z6769" s="10"/>
      <c r="AA6769" s="13"/>
    </row>
    <row r="6770" spans="1:27">
      <c r="A6770" s="13"/>
      <c r="B6770" s="13"/>
      <c r="C6770" s="10"/>
      <c r="D6770" s="10"/>
      <c r="E6770" s="10"/>
      <c r="F6770" s="10"/>
      <c r="G6770" s="10"/>
      <c r="H6770" s="10"/>
      <c r="I6770" s="10"/>
      <c r="J6770" s="10"/>
      <c r="K6770" s="10"/>
      <c r="L6770" s="10"/>
      <c r="M6770" s="10"/>
      <c r="N6770" s="10"/>
      <c r="O6770" s="10"/>
      <c r="P6770" s="10"/>
      <c r="Q6770" s="10"/>
      <c r="R6770" s="10"/>
      <c r="S6770" s="10"/>
      <c r="T6770" s="10"/>
      <c r="U6770" s="10"/>
      <c r="V6770" s="10"/>
      <c r="W6770" s="10"/>
      <c r="X6770" s="10"/>
      <c r="Y6770" s="10"/>
      <c r="Z6770" s="10"/>
      <c r="AA6770" s="13"/>
    </row>
    <row r="6771" spans="1:27">
      <c r="A6771" s="13"/>
      <c r="B6771" s="13"/>
      <c r="C6771" s="10"/>
      <c r="D6771" s="10"/>
      <c r="E6771" s="10"/>
      <c r="F6771" s="10"/>
      <c r="G6771" s="10"/>
      <c r="H6771" s="10"/>
      <c r="I6771" s="10"/>
      <c r="J6771" s="10"/>
      <c r="K6771" s="10"/>
      <c r="L6771" s="10"/>
      <c r="M6771" s="10"/>
      <c r="N6771" s="10"/>
      <c r="O6771" s="10"/>
      <c r="P6771" s="10"/>
      <c r="Q6771" s="10"/>
      <c r="R6771" s="10"/>
      <c r="S6771" s="10"/>
      <c r="T6771" s="10"/>
      <c r="U6771" s="10"/>
      <c r="V6771" s="10"/>
      <c r="W6771" s="10"/>
      <c r="X6771" s="10"/>
      <c r="Y6771" s="10"/>
      <c r="Z6771" s="10"/>
      <c r="AA6771" s="13"/>
    </row>
    <row r="6772" spans="1:27">
      <c r="A6772" s="13"/>
      <c r="B6772" s="13"/>
      <c r="C6772" s="10"/>
      <c r="D6772" s="10"/>
      <c r="E6772" s="10"/>
      <c r="F6772" s="10"/>
      <c r="G6772" s="10"/>
      <c r="H6772" s="10"/>
      <c r="I6772" s="10"/>
      <c r="J6772" s="10"/>
      <c r="K6772" s="10"/>
      <c r="L6772" s="10"/>
      <c r="M6772" s="10"/>
      <c r="N6772" s="10"/>
      <c r="O6772" s="10"/>
      <c r="P6772" s="10"/>
      <c r="Q6772" s="10"/>
      <c r="R6772" s="10"/>
      <c r="S6772" s="10"/>
      <c r="T6772" s="10"/>
      <c r="U6772" s="10"/>
      <c r="V6772" s="10"/>
      <c r="W6772" s="10"/>
      <c r="X6772" s="10"/>
      <c r="Y6772" s="10"/>
      <c r="Z6772" s="10"/>
      <c r="AA6772" s="13"/>
    </row>
    <row r="6773" spans="1:27">
      <c r="A6773" s="13"/>
      <c r="B6773" s="13"/>
      <c r="C6773" s="10"/>
      <c r="D6773" s="10"/>
      <c r="E6773" s="10"/>
      <c r="F6773" s="10"/>
      <c r="G6773" s="10"/>
      <c r="H6773" s="10"/>
      <c r="I6773" s="10"/>
      <c r="J6773" s="10"/>
      <c r="K6773" s="10"/>
      <c r="L6773" s="10"/>
      <c r="M6773" s="10"/>
      <c r="N6773" s="10"/>
      <c r="O6773" s="10"/>
      <c r="P6773" s="10"/>
      <c r="Q6773" s="10"/>
      <c r="R6773" s="10"/>
      <c r="S6773" s="10"/>
      <c r="T6773" s="10"/>
      <c r="U6773" s="10"/>
      <c r="V6773" s="10"/>
      <c r="W6773" s="10"/>
      <c r="X6773" s="10"/>
      <c r="Y6773" s="10"/>
      <c r="Z6773" s="10"/>
      <c r="AA6773" s="13"/>
    </row>
    <row r="6774" spans="1:27">
      <c r="A6774" s="13"/>
      <c r="B6774" s="13"/>
      <c r="C6774" s="10"/>
      <c r="D6774" s="10"/>
      <c r="E6774" s="10"/>
      <c r="F6774" s="10"/>
      <c r="G6774" s="10"/>
      <c r="H6774" s="10"/>
      <c r="I6774" s="10"/>
      <c r="J6774" s="10"/>
      <c r="K6774" s="10"/>
      <c r="L6774" s="10"/>
      <c r="M6774" s="10"/>
      <c r="N6774" s="10"/>
      <c r="O6774" s="10"/>
      <c r="P6774" s="10"/>
      <c r="Q6774" s="10"/>
      <c r="R6774" s="10"/>
      <c r="S6774" s="10"/>
      <c r="T6774" s="10"/>
      <c r="U6774" s="10"/>
      <c r="V6774" s="10"/>
      <c r="W6774" s="10"/>
      <c r="X6774" s="10"/>
      <c r="Y6774" s="10"/>
      <c r="Z6774" s="10"/>
      <c r="AA6774" s="13"/>
    </row>
    <row r="6775" spans="1:27">
      <c r="A6775" s="13"/>
      <c r="B6775" s="13"/>
      <c r="C6775" s="10"/>
      <c r="D6775" s="10"/>
      <c r="E6775" s="10"/>
      <c r="F6775" s="10"/>
      <c r="G6775" s="10"/>
      <c r="H6775" s="10"/>
      <c r="I6775" s="10"/>
      <c r="J6775" s="10"/>
      <c r="K6775" s="10"/>
      <c r="L6775" s="10"/>
      <c r="M6775" s="10"/>
      <c r="N6775" s="10"/>
      <c r="O6775" s="10"/>
      <c r="P6775" s="10"/>
      <c r="Q6775" s="10"/>
      <c r="R6775" s="10"/>
      <c r="S6775" s="10"/>
      <c r="T6775" s="10"/>
      <c r="U6775" s="10"/>
      <c r="V6775" s="10"/>
      <c r="W6775" s="10"/>
      <c r="X6775" s="10"/>
      <c r="Y6775" s="10"/>
      <c r="Z6775" s="10"/>
      <c r="AA6775" s="13"/>
    </row>
    <row r="6776" spans="1:27">
      <c r="A6776" s="13"/>
      <c r="B6776" s="13"/>
      <c r="C6776" s="10"/>
      <c r="D6776" s="10"/>
      <c r="E6776" s="10"/>
      <c r="F6776" s="10"/>
      <c r="G6776" s="10"/>
      <c r="H6776" s="10"/>
      <c r="I6776" s="10"/>
      <c r="J6776" s="10"/>
      <c r="K6776" s="10"/>
      <c r="L6776" s="10"/>
      <c r="M6776" s="10"/>
      <c r="N6776" s="10"/>
      <c r="O6776" s="10"/>
      <c r="P6776" s="10"/>
      <c r="Q6776" s="10"/>
      <c r="R6776" s="10"/>
      <c r="S6776" s="10"/>
      <c r="T6776" s="10"/>
      <c r="U6776" s="10"/>
      <c r="V6776" s="10"/>
      <c r="W6776" s="10"/>
      <c r="X6776" s="10"/>
      <c r="Y6776" s="10"/>
      <c r="Z6776" s="10"/>
      <c r="AA6776" s="13"/>
    </row>
    <row r="6777" spans="1:27">
      <c r="A6777" s="13"/>
      <c r="B6777" s="13"/>
      <c r="C6777" s="10"/>
      <c r="D6777" s="10"/>
      <c r="E6777" s="10"/>
      <c r="F6777" s="10"/>
      <c r="G6777" s="10"/>
      <c r="H6777" s="10"/>
      <c r="I6777" s="10"/>
      <c r="J6777" s="10"/>
      <c r="K6777" s="10"/>
      <c r="L6777" s="10"/>
      <c r="M6777" s="10"/>
      <c r="N6777" s="10"/>
      <c r="O6777" s="10"/>
      <c r="P6777" s="10"/>
      <c r="Q6777" s="10"/>
      <c r="R6777" s="10"/>
      <c r="S6777" s="10"/>
      <c r="T6777" s="10"/>
      <c r="U6777" s="10"/>
      <c r="V6777" s="10"/>
      <c r="W6777" s="10"/>
      <c r="X6777" s="10"/>
      <c r="Y6777" s="10"/>
      <c r="Z6777" s="10"/>
      <c r="AA6777" s="13"/>
    </row>
    <row r="6778" spans="1:27">
      <c r="A6778" s="13"/>
      <c r="B6778" s="13"/>
      <c r="C6778" s="10"/>
      <c r="D6778" s="10"/>
      <c r="E6778" s="10"/>
      <c r="F6778" s="10"/>
      <c r="G6778" s="10"/>
      <c r="H6778" s="10"/>
      <c r="I6778" s="10"/>
      <c r="J6778" s="10"/>
      <c r="K6778" s="10"/>
      <c r="L6778" s="10"/>
      <c r="M6778" s="10"/>
      <c r="N6778" s="10"/>
      <c r="O6778" s="10"/>
      <c r="P6778" s="10"/>
      <c r="Q6778" s="10"/>
      <c r="R6778" s="10"/>
      <c r="S6778" s="10"/>
      <c r="T6778" s="10"/>
      <c r="U6778" s="10"/>
      <c r="V6778" s="10"/>
      <c r="W6778" s="10"/>
      <c r="X6778" s="10"/>
      <c r="Y6778" s="10"/>
      <c r="Z6778" s="10"/>
      <c r="AA6778" s="13"/>
    </row>
    <row r="6779" spans="1:27">
      <c r="A6779" s="13"/>
      <c r="B6779" s="13"/>
      <c r="C6779" s="10"/>
      <c r="D6779" s="10"/>
      <c r="E6779" s="10"/>
      <c r="F6779" s="10"/>
      <c r="G6779" s="10"/>
      <c r="H6779" s="10"/>
      <c r="I6779" s="10"/>
      <c r="J6779" s="10"/>
      <c r="K6779" s="10"/>
      <c r="L6779" s="10"/>
      <c r="M6779" s="10"/>
      <c r="N6779" s="10"/>
      <c r="O6779" s="10"/>
      <c r="P6779" s="10"/>
      <c r="Q6779" s="10"/>
      <c r="R6779" s="10"/>
      <c r="S6779" s="10"/>
      <c r="T6779" s="10"/>
      <c r="U6779" s="10"/>
      <c r="V6779" s="10"/>
      <c r="W6779" s="10"/>
      <c r="X6779" s="10"/>
      <c r="Y6779" s="10"/>
      <c r="Z6779" s="10"/>
      <c r="AA6779" s="13"/>
    </row>
    <row r="6780" spans="1:27">
      <c r="A6780" s="13"/>
      <c r="B6780" s="13"/>
      <c r="C6780" s="10"/>
      <c r="D6780" s="10"/>
      <c r="E6780" s="10"/>
      <c r="F6780" s="10"/>
      <c r="G6780" s="10"/>
      <c r="H6780" s="10"/>
      <c r="I6780" s="10"/>
      <c r="J6780" s="10"/>
      <c r="K6780" s="10"/>
      <c r="L6780" s="10"/>
      <c r="M6780" s="10"/>
      <c r="N6780" s="10"/>
      <c r="O6780" s="10"/>
      <c r="P6780" s="10"/>
      <c r="Q6780" s="10"/>
      <c r="R6780" s="10"/>
      <c r="S6780" s="10"/>
      <c r="T6780" s="10"/>
      <c r="U6780" s="10"/>
      <c r="V6780" s="10"/>
      <c r="W6780" s="10"/>
      <c r="X6780" s="10"/>
      <c r="Y6780" s="10"/>
      <c r="Z6780" s="10"/>
      <c r="AA6780" s="13"/>
    </row>
    <row r="6781" spans="1:27">
      <c r="A6781" s="13"/>
      <c r="B6781" s="13"/>
      <c r="C6781" s="10"/>
      <c r="D6781" s="10"/>
      <c r="E6781" s="10"/>
      <c r="F6781" s="10"/>
      <c r="G6781" s="10"/>
      <c r="H6781" s="10"/>
      <c r="I6781" s="10"/>
      <c r="J6781" s="10"/>
      <c r="K6781" s="10"/>
      <c r="L6781" s="10"/>
      <c r="M6781" s="10"/>
      <c r="N6781" s="10"/>
      <c r="O6781" s="10"/>
      <c r="P6781" s="10"/>
      <c r="Q6781" s="10"/>
      <c r="R6781" s="10"/>
      <c r="S6781" s="10"/>
      <c r="T6781" s="10"/>
      <c r="U6781" s="10"/>
      <c r="V6781" s="10"/>
      <c r="W6781" s="10"/>
      <c r="X6781" s="10"/>
      <c r="Y6781" s="10"/>
      <c r="Z6781" s="10"/>
      <c r="AA6781" s="13"/>
    </row>
    <row r="6782" spans="1:27">
      <c r="A6782" s="13"/>
      <c r="B6782" s="13"/>
      <c r="C6782" s="10"/>
      <c r="D6782" s="10"/>
      <c r="E6782" s="10"/>
      <c r="F6782" s="10"/>
      <c r="G6782" s="10"/>
      <c r="H6782" s="10"/>
      <c r="I6782" s="10"/>
      <c r="J6782" s="10"/>
      <c r="K6782" s="10"/>
      <c r="L6782" s="10"/>
      <c r="M6782" s="10"/>
      <c r="N6782" s="10"/>
      <c r="O6782" s="10"/>
      <c r="P6782" s="10"/>
      <c r="Q6782" s="10"/>
      <c r="R6782" s="10"/>
      <c r="S6782" s="10"/>
      <c r="T6782" s="10"/>
      <c r="U6782" s="10"/>
      <c r="V6782" s="10"/>
      <c r="W6782" s="10"/>
      <c r="X6782" s="10"/>
      <c r="Y6782" s="10"/>
      <c r="Z6782" s="10"/>
      <c r="AA6782" s="13"/>
    </row>
    <row r="6783" spans="1:27">
      <c r="A6783" s="13"/>
      <c r="B6783" s="13"/>
      <c r="C6783" s="10"/>
      <c r="D6783" s="10"/>
      <c r="E6783" s="10"/>
      <c r="F6783" s="10"/>
      <c r="G6783" s="10"/>
      <c r="H6783" s="10"/>
      <c r="I6783" s="10"/>
      <c r="J6783" s="10"/>
      <c r="K6783" s="10"/>
      <c r="L6783" s="10"/>
      <c r="M6783" s="10"/>
      <c r="N6783" s="10"/>
      <c r="O6783" s="10"/>
      <c r="P6783" s="10"/>
      <c r="Q6783" s="10"/>
      <c r="R6783" s="10"/>
      <c r="S6783" s="10"/>
      <c r="T6783" s="10"/>
      <c r="U6783" s="10"/>
      <c r="V6783" s="10"/>
      <c r="W6783" s="10"/>
      <c r="X6783" s="10"/>
      <c r="Y6783" s="10"/>
      <c r="Z6783" s="10"/>
      <c r="AA6783" s="13"/>
    </row>
    <row r="6784" spans="1:27">
      <c r="A6784" s="13"/>
      <c r="B6784" s="13"/>
      <c r="C6784" s="10"/>
      <c r="D6784" s="10"/>
      <c r="E6784" s="10"/>
      <c r="F6784" s="10"/>
      <c r="G6784" s="10"/>
      <c r="H6784" s="10"/>
      <c r="I6784" s="10"/>
      <c r="J6784" s="10"/>
      <c r="K6784" s="10"/>
      <c r="L6784" s="10"/>
      <c r="M6784" s="10"/>
      <c r="N6784" s="10"/>
      <c r="O6784" s="10"/>
      <c r="P6784" s="10"/>
      <c r="Q6784" s="10"/>
      <c r="R6784" s="10"/>
      <c r="S6784" s="10"/>
      <c r="T6784" s="10"/>
      <c r="U6784" s="10"/>
      <c r="V6784" s="10"/>
      <c r="W6784" s="10"/>
      <c r="X6784" s="10"/>
      <c r="Y6784" s="10"/>
      <c r="Z6784" s="10"/>
      <c r="AA6784" s="13"/>
    </row>
    <row r="6785" spans="1:27">
      <c r="A6785" s="13"/>
      <c r="B6785" s="13"/>
      <c r="C6785" s="10"/>
      <c r="D6785" s="10"/>
      <c r="E6785" s="10"/>
      <c r="F6785" s="10"/>
      <c r="G6785" s="10"/>
      <c r="H6785" s="10"/>
      <c r="I6785" s="10"/>
      <c r="J6785" s="10"/>
      <c r="K6785" s="10"/>
      <c r="L6785" s="10"/>
      <c r="M6785" s="10"/>
      <c r="N6785" s="10"/>
      <c r="O6785" s="10"/>
      <c r="P6785" s="10"/>
      <c r="Q6785" s="10"/>
      <c r="R6785" s="10"/>
      <c r="S6785" s="10"/>
      <c r="T6785" s="10"/>
      <c r="U6785" s="10"/>
      <c r="V6785" s="10"/>
      <c r="W6785" s="10"/>
      <c r="X6785" s="10"/>
      <c r="Y6785" s="10"/>
      <c r="Z6785" s="10"/>
      <c r="AA6785" s="13"/>
    </row>
    <row r="6786" spans="1:27">
      <c r="A6786" s="13"/>
      <c r="B6786" s="13"/>
      <c r="C6786" s="10"/>
      <c r="D6786" s="10"/>
      <c r="E6786" s="10"/>
      <c r="F6786" s="10"/>
      <c r="G6786" s="10"/>
      <c r="H6786" s="10"/>
      <c r="I6786" s="10"/>
      <c r="J6786" s="10"/>
      <c r="K6786" s="10"/>
      <c r="L6786" s="10"/>
      <c r="M6786" s="10"/>
      <c r="N6786" s="10"/>
      <c r="O6786" s="10"/>
      <c r="P6786" s="10"/>
      <c r="Q6786" s="10"/>
      <c r="R6786" s="10"/>
      <c r="S6786" s="10"/>
      <c r="T6786" s="10"/>
      <c r="U6786" s="10"/>
      <c r="V6786" s="10"/>
      <c r="W6786" s="10"/>
      <c r="X6786" s="10"/>
      <c r="Y6786" s="10"/>
      <c r="Z6786" s="10"/>
      <c r="AA6786" s="13"/>
    </row>
    <row r="6787" spans="1:27">
      <c r="A6787" s="13"/>
      <c r="B6787" s="13"/>
      <c r="C6787" s="10"/>
      <c r="D6787" s="10"/>
      <c r="E6787" s="10"/>
      <c r="F6787" s="10"/>
      <c r="G6787" s="10"/>
      <c r="H6787" s="10"/>
      <c r="I6787" s="10"/>
      <c r="J6787" s="10"/>
      <c r="K6787" s="10"/>
      <c r="L6787" s="10"/>
      <c r="M6787" s="10"/>
      <c r="N6787" s="10"/>
      <c r="O6787" s="10"/>
      <c r="P6787" s="10"/>
      <c r="Q6787" s="10"/>
      <c r="R6787" s="10"/>
      <c r="S6787" s="10"/>
      <c r="T6787" s="10"/>
      <c r="U6787" s="10"/>
      <c r="V6787" s="10"/>
      <c r="W6787" s="10"/>
      <c r="X6787" s="10"/>
      <c r="Y6787" s="10"/>
      <c r="Z6787" s="10"/>
      <c r="AA6787" s="13"/>
    </row>
    <row r="6788" spans="1:27">
      <c r="A6788" s="13"/>
      <c r="B6788" s="13"/>
      <c r="C6788" s="10"/>
      <c r="D6788" s="10"/>
      <c r="E6788" s="10"/>
      <c r="F6788" s="10"/>
      <c r="G6788" s="10"/>
      <c r="H6788" s="10"/>
      <c r="I6788" s="10"/>
      <c r="J6788" s="10"/>
      <c r="K6788" s="10"/>
      <c r="L6788" s="10"/>
      <c r="M6788" s="10"/>
      <c r="N6788" s="10"/>
      <c r="O6788" s="10"/>
      <c r="P6788" s="10"/>
      <c r="Q6788" s="10"/>
      <c r="R6788" s="10"/>
      <c r="S6788" s="10"/>
      <c r="T6788" s="10"/>
      <c r="U6788" s="10"/>
      <c r="V6788" s="10"/>
      <c r="W6788" s="10"/>
      <c r="X6788" s="10"/>
      <c r="Y6788" s="10"/>
      <c r="Z6788" s="10"/>
      <c r="AA6788" s="13"/>
    </row>
    <row r="6789" spans="1:27">
      <c r="A6789" s="13"/>
      <c r="B6789" s="13"/>
      <c r="C6789" s="10"/>
      <c r="D6789" s="10"/>
      <c r="E6789" s="10"/>
      <c r="F6789" s="10"/>
      <c r="G6789" s="10"/>
      <c r="H6789" s="10"/>
      <c r="I6789" s="10"/>
      <c r="J6789" s="10"/>
      <c r="K6789" s="10"/>
      <c r="L6789" s="10"/>
      <c r="M6789" s="10"/>
      <c r="N6789" s="10"/>
      <c r="O6789" s="10"/>
      <c r="P6789" s="10"/>
      <c r="Q6789" s="10"/>
      <c r="R6789" s="10"/>
      <c r="S6789" s="10"/>
      <c r="T6789" s="10"/>
      <c r="U6789" s="10"/>
      <c r="V6789" s="10"/>
      <c r="W6789" s="10"/>
      <c r="X6789" s="10"/>
      <c r="Y6789" s="10"/>
      <c r="Z6789" s="10"/>
      <c r="AA6789" s="13"/>
    </row>
    <row r="6790" spans="1:27">
      <c r="A6790" s="13"/>
      <c r="B6790" s="13"/>
      <c r="C6790" s="10"/>
      <c r="D6790" s="10"/>
      <c r="E6790" s="10"/>
      <c r="F6790" s="10"/>
      <c r="G6790" s="10"/>
      <c r="H6790" s="10"/>
      <c r="I6790" s="10"/>
      <c r="J6790" s="10"/>
      <c r="K6790" s="10"/>
      <c r="L6790" s="10"/>
      <c r="M6790" s="10"/>
      <c r="N6790" s="10"/>
      <c r="O6790" s="10"/>
      <c r="P6790" s="10"/>
      <c r="Q6790" s="10"/>
      <c r="R6790" s="10"/>
      <c r="S6790" s="10"/>
      <c r="T6790" s="10"/>
      <c r="U6790" s="10"/>
      <c r="V6790" s="10"/>
      <c r="W6790" s="10"/>
      <c r="X6790" s="10"/>
      <c r="Y6790" s="10"/>
      <c r="Z6790" s="10"/>
      <c r="AA6790" s="13"/>
    </row>
    <row r="6791" spans="1:27">
      <c r="A6791" s="13"/>
      <c r="B6791" s="13"/>
      <c r="C6791" s="10"/>
      <c r="D6791" s="10"/>
      <c r="E6791" s="10"/>
      <c r="F6791" s="10"/>
      <c r="G6791" s="10"/>
      <c r="H6791" s="10"/>
      <c r="I6791" s="10"/>
      <c r="J6791" s="10"/>
      <c r="K6791" s="10"/>
      <c r="L6791" s="10"/>
      <c r="M6791" s="10"/>
      <c r="N6791" s="10"/>
      <c r="O6791" s="10"/>
      <c r="P6791" s="10"/>
      <c r="Q6791" s="10"/>
      <c r="R6791" s="10"/>
      <c r="S6791" s="10"/>
      <c r="T6791" s="10"/>
      <c r="U6791" s="10"/>
      <c r="V6791" s="10"/>
      <c r="W6791" s="10"/>
      <c r="X6791" s="10"/>
      <c r="Y6791" s="10"/>
      <c r="Z6791" s="10"/>
      <c r="AA6791" s="13"/>
    </row>
    <row r="6792" spans="1:27">
      <c r="A6792" s="13"/>
      <c r="B6792" s="13"/>
      <c r="C6792" s="10"/>
      <c r="D6792" s="10"/>
      <c r="E6792" s="10"/>
      <c r="F6792" s="10"/>
      <c r="G6792" s="10"/>
      <c r="H6792" s="10"/>
      <c r="I6792" s="10"/>
      <c r="J6792" s="10"/>
      <c r="K6792" s="10"/>
      <c r="L6792" s="10"/>
      <c r="M6792" s="10"/>
      <c r="N6792" s="10"/>
      <c r="O6792" s="10"/>
      <c r="P6792" s="10"/>
      <c r="Q6792" s="10"/>
      <c r="R6792" s="10"/>
      <c r="S6792" s="10"/>
      <c r="T6792" s="10"/>
      <c r="U6792" s="10"/>
      <c r="V6792" s="10"/>
      <c r="W6792" s="10"/>
      <c r="X6792" s="10"/>
      <c r="Y6792" s="10"/>
      <c r="Z6792" s="10"/>
      <c r="AA6792" s="13"/>
    </row>
    <row r="6793" spans="1:27">
      <c r="A6793" s="13"/>
      <c r="B6793" s="13"/>
      <c r="C6793" s="10"/>
      <c r="D6793" s="10"/>
      <c r="E6793" s="10"/>
      <c r="F6793" s="10"/>
      <c r="G6793" s="10"/>
      <c r="H6793" s="10"/>
      <c r="I6793" s="10"/>
      <c r="J6793" s="10"/>
      <c r="K6793" s="10"/>
      <c r="L6793" s="10"/>
      <c r="M6793" s="10"/>
      <c r="N6793" s="10"/>
      <c r="O6793" s="10"/>
      <c r="P6793" s="10"/>
      <c r="Q6793" s="10"/>
      <c r="R6793" s="10"/>
      <c r="S6793" s="10"/>
      <c r="T6793" s="10"/>
      <c r="U6793" s="10"/>
      <c r="V6793" s="10"/>
      <c r="W6793" s="10"/>
      <c r="X6793" s="10"/>
      <c r="Y6793" s="10"/>
      <c r="Z6793" s="10"/>
      <c r="AA6793" s="13"/>
    </row>
    <row r="6794" spans="1:27">
      <c r="A6794" s="13"/>
      <c r="B6794" s="13"/>
      <c r="C6794" s="10"/>
      <c r="D6794" s="10"/>
      <c r="E6794" s="10"/>
      <c r="F6794" s="10"/>
      <c r="G6794" s="10"/>
      <c r="H6794" s="10"/>
      <c r="I6794" s="10"/>
      <c r="J6794" s="10"/>
      <c r="K6794" s="10"/>
      <c r="L6794" s="10"/>
      <c r="M6794" s="10"/>
      <c r="N6794" s="10"/>
      <c r="O6794" s="10"/>
      <c r="P6794" s="10"/>
      <c r="Q6794" s="10"/>
      <c r="R6794" s="10"/>
      <c r="S6794" s="10"/>
      <c r="T6794" s="10"/>
      <c r="U6794" s="10"/>
      <c r="V6794" s="10"/>
      <c r="W6794" s="10"/>
      <c r="X6794" s="10"/>
      <c r="Y6794" s="10"/>
      <c r="Z6794" s="10"/>
      <c r="AA6794" s="13"/>
    </row>
    <row r="6795" spans="1:27">
      <c r="A6795" s="13"/>
      <c r="B6795" s="13"/>
      <c r="C6795" s="10"/>
      <c r="D6795" s="10"/>
      <c r="E6795" s="10"/>
      <c r="F6795" s="10"/>
      <c r="G6795" s="10"/>
      <c r="H6795" s="10"/>
      <c r="I6795" s="10"/>
      <c r="J6795" s="10"/>
      <c r="K6795" s="10"/>
      <c r="L6795" s="10"/>
      <c r="M6795" s="10"/>
      <c r="N6795" s="10"/>
      <c r="O6795" s="10"/>
      <c r="P6795" s="10"/>
      <c r="Q6795" s="10"/>
      <c r="R6795" s="10"/>
      <c r="S6795" s="10"/>
      <c r="T6795" s="10"/>
      <c r="U6795" s="10"/>
      <c r="V6795" s="10"/>
      <c r="W6795" s="10"/>
      <c r="X6795" s="10"/>
      <c r="Y6795" s="10"/>
      <c r="Z6795" s="10"/>
      <c r="AA6795" s="13"/>
    </row>
    <row r="6796" spans="1:27">
      <c r="A6796" s="13"/>
      <c r="B6796" s="13"/>
      <c r="C6796" s="10"/>
      <c r="D6796" s="10"/>
      <c r="E6796" s="10"/>
      <c r="F6796" s="10"/>
      <c r="G6796" s="10"/>
      <c r="H6796" s="10"/>
      <c r="I6796" s="10"/>
      <c r="J6796" s="10"/>
      <c r="K6796" s="10"/>
      <c r="L6796" s="10"/>
      <c r="M6796" s="10"/>
      <c r="N6796" s="10"/>
      <c r="O6796" s="10"/>
      <c r="P6796" s="10"/>
      <c r="Q6796" s="10"/>
      <c r="R6796" s="10"/>
      <c r="S6796" s="10"/>
      <c r="T6796" s="10"/>
      <c r="U6796" s="10"/>
      <c r="V6796" s="10"/>
      <c r="W6796" s="10"/>
      <c r="X6796" s="10"/>
      <c r="Y6796" s="10"/>
      <c r="Z6796" s="10"/>
      <c r="AA6796" s="13"/>
    </row>
    <row r="6797" spans="1:27">
      <c r="A6797" s="13"/>
      <c r="B6797" s="13"/>
      <c r="C6797" s="10"/>
      <c r="D6797" s="10"/>
      <c r="E6797" s="10"/>
      <c r="F6797" s="10"/>
      <c r="G6797" s="10"/>
      <c r="H6797" s="10"/>
      <c r="I6797" s="10"/>
      <c r="J6797" s="10"/>
      <c r="K6797" s="10"/>
      <c r="L6797" s="10"/>
      <c r="M6797" s="10"/>
      <c r="N6797" s="10"/>
      <c r="O6797" s="10"/>
      <c r="P6797" s="10"/>
      <c r="Q6797" s="10"/>
      <c r="R6797" s="10"/>
      <c r="S6797" s="10"/>
      <c r="T6797" s="10"/>
      <c r="U6797" s="10"/>
      <c r="V6797" s="10"/>
      <c r="W6797" s="10"/>
      <c r="X6797" s="10"/>
      <c r="Y6797" s="10"/>
      <c r="Z6797" s="10"/>
      <c r="AA6797" s="13"/>
    </row>
    <row r="6798" spans="1:27">
      <c r="A6798" s="13"/>
      <c r="B6798" s="13"/>
      <c r="C6798" s="10"/>
      <c r="D6798" s="10"/>
      <c r="E6798" s="10"/>
      <c r="F6798" s="10"/>
      <c r="G6798" s="10"/>
      <c r="H6798" s="10"/>
      <c r="I6798" s="10"/>
      <c r="J6798" s="10"/>
      <c r="K6798" s="10"/>
      <c r="L6798" s="10"/>
      <c r="M6798" s="10"/>
      <c r="N6798" s="10"/>
      <c r="O6798" s="10"/>
      <c r="P6798" s="10"/>
      <c r="Q6798" s="10"/>
      <c r="R6798" s="10"/>
      <c r="S6798" s="10"/>
      <c r="T6798" s="10"/>
      <c r="U6798" s="10"/>
      <c r="V6798" s="10"/>
      <c r="W6798" s="10"/>
      <c r="X6798" s="10"/>
      <c r="Y6798" s="10"/>
      <c r="Z6798" s="10"/>
      <c r="AA6798" s="13"/>
    </row>
    <row r="6799" spans="1:27">
      <c r="A6799" s="13"/>
      <c r="B6799" s="13"/>
      <c r="C6799" s="10"/>
      <c r="D6799" s="10"/>
      <c r="E6799" s="10"/>
      <c r="F6799" s="10"/>
      <c r="G6799" s="10"/>
      <c r="H6799" s="10"/>
      <c r="I6799" s="10"/>
      <c r="J6799" s="10"/>
      <c r="K6799" s="10"/>
      <c r="L6799" s="10"/>
      <c r="M6799" s="10"/>
      <c r="N6799" s="10"/>
      <c r="O6799" s="10"/>
      <c r="P6799" s="10"/>
      <c r="Q6799" s="10"/>
      <c r="R6799" s="10"/>
      <c r="S6799" s="10"/>
      <c r="T6799" s="10"/>
      <c r="U6799" s="10"/>
      <c r="V6799" s="10"/>
      <c r="W6799" s="10"/>
      <c r="X6799" s="10"/>
      <c r="Y6799" s="10"/>
      <c r="Z6799" s="10"/>
      <c r="AA6799" s="13"/>
    </row>
    <row r="6800" spans="1:27">
      <c r="A6800" s="13"/>
      <c r="B6800" s="13"/>
      <c r="C6800" s="10"/>
      <c r="D6800" s="10"/>
      <c r="E6800" s="10"/>
      <c r="F6800" s="10"/>
      <c r="G6800" s="10"/>
      <c r="H6800" s="10"/>
      <c r="I6800" s="10"/>
      <c r="J6800" s="10"/>
      <c r="K6800" s="10"/>
      <c r="L6800" s="10"/>
      <c r="M6800" s="10"/>
      <c r="N6800" s="10"/>
      <c r="O6800" s="10"/>
      <c r="P6800" s="10"/>
      <c r="Q6800" s="10"/>
      <c r="R6800" s="10"/>
      <c r="S6800" s="10"/>
      <c r="T6800" s="10"/>
      <c r="U6800" s="10"/>
      <c r="V6800" s="10"/>
      <c r="W6800" s="10"/>
      <c r="X6800" s="10"/>
      <c r="Y6800" s="10"/>
      <c r="Z6800" s="10"/>
      <c r="AA6800" s="13"/>
    </row>
    <row r="6801" spans="1:27">
      <c r="A6801" s="13"/>
      <c r="B6801" s="13"/>
      <c r="C6801" s="10"/>
      <c r="D6801" s="10"/>
      <c r="E6801" s="10"/>
      <c r="F6801" s="10"/>
      <c r="G6801" s="10"/>
      <c r="H6801" s="10"/>
      <c r="I6801" s="10"/>
      <c r="J6801" s="10"/>
      <c r="K6801" s="10"/>
      <c r="L6801" s="10"/>
      <c r="M6801" s="10"/>
      <c r="N6801" s="10"/>
      <c r="O6801" s="10"/>
      <c r="P6801" s="10"/>
      <c r="Q6801" s="10"/>
      <c r="R6801" s="10"/>
      <c r="S6801" s="10"/>
      <c r="T6801" s="10"/>
      <c r="U6801" s="10"/>
      <c r="V6801" s="10"/>
      <c r="W6801" s="10"/>
      <c r="X6801" s="10"/>
      <c r="Y6801" s="10"/>
      <c r="Z6801" s="10"/>
      <c r="AA6801" s="13"/>
    </row>
    <row r="6802" spans="1:27">
      <c r="A6802" s="13"/>
      <c r="B6802" s="13"/>
      <c r="C6802" s="10"/>
      <c r="D6802" s="10"/>
      <c r="E6802" s="10"/>
      <c r="F6802" s="10"/>
      <c r="G6802" s="10"/>
      <c r="H6802" s="10"/>
      <c r="I6802" s="10"/>
      <c r="J6802" s="10"/>
      <c r="K6802" s="10"/>
      <c r="L6802" s="10"/>
      <c r="M6802" s="10"/>
      <c r="N6802" s="10"/>
      <c r="O6802" s="10"/>
      <c r="P6802" s="10"/>
      <c r="Q6802" s="10"/>
      <c r="R6802" s="10"/>
      <c r="S6802" s="10"/>
      <c r="T6802" s="10"/>
      <c r="U6802" s="10"/>
      <c r="V6802" s="10"/>
      <c r="W6802" s="10"/>
      <c r="X6802" s="10"/>
      <c r="Y6802" s="10"/>
      <c r="Z6802" s="10"/>
      <c r="AA6802" s="13"/>
    </row>
    <row r="6803" spans="1:27">
      <c r="A6803" s="13"/>
      <c r="B6803" s="13"/>
      <c r="C6803" s="10"/>
      <c r="D6803" s="10"/>
      <c r="E6803" s="10"/>
      <c r="F6803" s="10"/>
      <c r="G6803" s="10"/>
      <c r="H6803" s="10"/>
      <c r="I6803" s="10"/>
      <c r="J6803" s="10"/>
      <c r="K6803" s="10"/>
      <c r="L6803" s="10"/>
      <c r="M6803" s="10"/>
      <c r="N6803" s="10"/>
      <c r="O6803" s="10"/>
      <c r="P6803" s="10"/>
      <c r="Q6803" s="10"/>
      <c r="R6803" s="10"/>
      <c r="S6803" s="10"/>
      <c r="T6803" s="10"/>
      <c r="U6803" s="10"/>
      <c r="V6803" s="10"/>
      <c r="W6803" s="10"/>
      <c r="X6803" s="10"/>
      <c r="Y6803" s="10"/>
      <c r="Z6803" s="10"/>
      <c r="AA6803" s="13"/>
    </row>
    <row r="6804" spans="1:27">
      <c r="A6804" s="13"/>
      <c r="B6804" s="13"/>
      <c r="C6804" s="10"/>
      <c r="D6804" s="10"/>
      <c r="E6804" s="10"/>
      <c r="F6804" s="10"/>
      <c r="G6804" s="10"/>
      <c r="H6804" s="10"/>
      <c r="I6804" s="10"/>
      <c r="J6804" s="10"/>
      <c r="K6804" s="10"/>
      <c r="L6804" s="10"/>
      <c r="M6804" s="10"/>
      <c r="N6804" s="10"/>
      <c r="O6804" s="10"/>
      <c r="P6804" s="10"/>
      <c r="Q6804" s="10"/>
      <c r="R6804" s="10"/>
      <c r="S6804" s="10"/>
      <c r="T6804" s="10"/>
      <c r="U6804" s="10"/>
      <c r="V6804" s="10"/>
      <c r="W6804" s="10"/>
      <c r="X6804" s="10"/>
      <c r="Y6804" s="10"/>
      <c r="Z6804" s="10"/>
      <c r="AA6804" s="13"/>
    </row>
    <row r="6805" spans="1:27">
      <c r="A6805" s="13"/>
      <c r="B6805" s="13"/>
      <c r="C6805" s="10"/>
      <c r="D6805" s="10"/>
      <c r="E6805" s="10"/>
      <c r="F6805" s="10"/>
      <c r="G6805" s="10"/>
      <c r="H6805" s="10"/>
      <c r="I6805" s="10"/>
      <c r="J6805" s="10"/>
      <c r="K6805" s="10"/>
      <c r="L6805" s="10"/>
      <c r="M6805" s="10"/>
      <c r="N6805" s="10"/>
      <c r="O6805" s="10"/>
      <c r="P6805" s="10"/>
      <c r="Q6805" s="10"/>
      <c r="R6805" s="10"/>
      <c r="S6805" s="10"/>
      <c r="T6805" s="10"/>
      <c r="U6805" s="10"/>
      <c r="V6805" s="10"/>
      <c r="W6805" s="10"/>
      <c r="X6805" s="10"/>
      <c r="Y6805" s="10"/>
      <c r="Z6805" s="10"/>
      <c r="AA6805" s="13"/>
    </row>
    <row r="6806" spans="1:27">
      <c r="A6806" s="13"/>
      <c r="B6806" s="13"/>
      <c r="C6806" s="10"/>
      <c r="D6806" s="10"/>
      <c r="E6806" s="10"/>
      <c r="F6806" s="10"/>
      <c r="G6806" s="10"/>
      <c r="H6806" s="10"/>
      <c r="I6806" s="10"/>
      <c r="J6806" s="10"/>
      <c r="K6806" s="10"/>
      <c r="L6806" s="10"/>
      <c r="M6806" s="10"/>
      <c r="N6806" s="10"/>
      <c r="O6806" s="10"/>
      <c r="P6806" s="10"/>
      <c r="Q6806" s="10"/>
      <c r="R6806" s="10"/>
      <c r="S6806" s="10"/>
      <c r="T6806" s="10"/>
      <c r="U6806" s="10"/>
      <c r="V6806" s="10"/>
      <c r="W6806" s="10"/>
      <c r="X6806" s="10"/>
      <c r="Y6806" s="10"/>
      <c r="Z6806" s="10"/>
      <c r="AA6806" s="13"/>
    </row>
    <row r="6807" spans="1:27">
      <c r="A6807" s="13"/>
      <c r="B6807" s="13"/>
      <c r="C6807" s="10"/>
      <c r="D6807" s="10"/>
      <c r="E6807" s="10"/>
      <c r="F6807" s="10"/>
      <c r="G6807" s="10"/>
      <c r="H6807" s="10"/>
      <c r="I6807" s="10"/>
      <c r="J6807" s="10"/>
      <c r="K6807" s="10"/>
      <c r="L6807" s="10"/>
      <c r="M6807" s="10"/>
      <c r="N6807" s="10"/>
      <c r="O6807" s="10"/>
      <c r="P6807" s="10"/>
      <c r="Q6807" s="10"/>
      <c r="R6807" s="10"/>
      <c r="S6807" s="10"/>
      <c r="T6807" s="10"/>
      <c r="U6807" s="10"/>
      <c r="V6807" s="10"/>
      <c r="W6807" s="10"/>
      <c r="X6807" s="10"/>
      <c r="Y6807" s="10"/>
      <c r="Z6807" s="10"/>
      <c r="AA6807" s="13"/>
    </row>
    <row r="6808" spans="1:27">
      <c r="A6808" s="13"/>
      <c r="B6808" s="13"/>
      <c r="C6808" s="10"/>
      <c r="D6808" s="10"/>
      <c r="E6808" s="10"/>
      <c r="F6808" s="10"/>
      <c r="G6808" s="10"/>
      <c r="H6808" s="10"/>
      <c r="I6808" s="10"/>
      <c r="J6808" s="10"/>
      <c r="K6808" s="10"/>
      <c r="L6808" s="10"/>
      <c r="M6808" s="10"/>
      <c r="N6808" s="10"/>
      <c r="O6808" s="10"/>
      <c r="P6808" s="10"/>
      <c r="Q6808" s="10"/>
      <c r="R6808" s="10"/>
      <c r="S6808" s="10"/>
      <c r="T6808" s="10"/>
      <c r="U6808" s="10"/>
      <c r="V6808" s="10"/>
      <c r="W6808" s="10"/>
      <c r="X6808" s="10"/>
      <c r="Y6808" s="10"/>
      <c r="Z6808" s="10"/>
      <c r="AA6808" s="13"/>
    </row>
    <row r="6809" spans="1:27">
      <c r="A6809" s="13"/>
      <c r="B6809" s="13"/>
      <c r="C6809" s="10"/>
      <c r="D6809" s="10"/>
      <c r="E6809" s="10"/>
      <c r="F6809" s="10"/>
      <c r="G6809" s="10"/>
      <c r="H6809" s="10"/>
      <c r="I6809" s="10"/>
      <c r="J6809" s="10"/>
      <c r="K6809" s="10"/>
      <c r="L6809" s="10"/>
      <c r="M6809" s="10"/>
      <c r="N6809" s="10"/>
      <c r="O6809" s="10"/>
      <c r="P6809" s="10"/>
      <c r="Q6809" s="10"/>
      <c r="R6809" s="10"/>
      <c r="S6809" s="10"/>
      <c r="T6809" s="10"/>
      <c r="U6809" s="10"/>
      <c r="V6809" s="10"/>
      <c r="W6809" s="10"/>
      <c r="X6809" s="10"/>
      <c r="Y6809" s="10"/>
      <c r="Z6809" s="10"/>
      <c r="AA6809" s="13"/>
    </row>
    <row r="6810" spans="1:27">
      <c r="A6810" s="13"/>
      <c r="B6810" s="13"/>
      <c r="C6810" s="10"/>
      <c r="D6810" s="10"/>
      <c r="E6810" s="10"/>
      <c r="F6810" s="10"/>
      <c r="G6810" s="10"/>
      <c r="H6810" s="10"/>
      <c r="I6810" s="10"/>
      <c r="J6810" s="10"/>
      <c r="K6810" s="10"/>
      <c r="L6810" s="10"/>
      <c r="M6810" s="10"/>
      <c r="N6810" s="10"/>
      <c r="O6810" s="10"/>
      <c r="P6810" s="10"/>
      <c r="Q6810" s="10"/>
      <c r="R6810" s="10"/>
      <c r="S6810" s="10"/>
      <c r="T6810" s="10"/>
      <c r="U6810" s="10"/>
      <c r="V6810" s="10"/>
      <c r="W6810" s="10"/>
      <c r="X6810" s="10"/>
      <c r="Y6810" s="10"/>
      <c r="Z6810" s="10"/>
      <c r="AA6810" s="13"/>
    </row>
    <row r="6811" spans="1:27">
      <c r="A6811" s="13"/>
      <c r="B6811" s="13"/>
      <c r="C6811" s="10"/>
      <c r="D6811" s="10"/>
      <c r="E6811" s="10"/>
      <c r="F6811" s="10"/>
      <c r="G6811" s="10"/>
      <c r="H6811" s="10"/>
      <c r="I6811" s="10"/>
      <c r="J6811" s="10"/>
      <c r="K6811" s="10"/>
      <c r="L6811" s="10"/>
      <c r="M6811" s="10"/>
      <c r="N6811" s="10"/>
      <c r="O6811" s="10"/>
      <c r="P6811" s="10"/>
      <c r="Q6811" s="10"/>
      <c r="R6811" s="10"/>
      <c r="S6811" s="10"/>
      <c r="T6811" s="10"/>
      <c r="U6811" s="10"/>
      <c r="V6811" s="10"/>
      <c r="W6811" s="10"/>
      <c r="X6811" s="10"/>
      <c r="Y6811" s="10"/>
      <c r="Z6811" s="10"/>
      <c r="AA6811" s="13"/>
    </row>
    <row r="6812" spans="1:27">
      <c r="A6812" s="13"/>
      <c r="B6812" s="13"/>
      <c r="C6812" s="10"/>
      <c r="D6812" s="10"/>
      <c r="E6812" s="10"/>
      <c r="F6812" s="10"/>
      <c r="G6812" s="10"/>
      <c r="H6812" s="10"/>
      <c r="I6812" s="10"/>
      <c r="J6812" s="10"/>
      <c r="K6812" s="10"/>
      <c r="L6812" s="10"/>
      <c r="M6812" s="10"/>
      <c r="N6812" s="10"/>
      <c r="O6812" s="10"/>
      <c r="P6812" s="10"/>
      <c r="Q6812" s="10"/>
      <c r="R6812" s="10"/>
      <c r="S6812" s="10"/>
      <c r="T6812" s="10"/>
      <c r="U6812" s="10"/>
      <c r="V6812" s="10"/>
      <c r="W6812" s="10"/>
      <c r="X6812" s="10"/>
      <c r="Y6812" s="10"/>
      <c r="Z6812" s="10"/>
      <c r="AA6812" s="13"/>
    </row>
    <row r="6813" spans="1:27">
      <c r="A6813" s="13"/>
      <c r="B6813" s="13"/>
      <c r="C6813" s="10"/>
      <c r="D6813" s="10"/>
      <c r="E6813" s="10"/>
      <c r="F6813" s="10"/>
      <c r="G6813" s="10"/>
      <c r="H6813" s="10"/>
      <c r="I6813" s="10"/>
      <c r="J6813" s="10"/>
      <c r="K6813" s="10"/>
      <c r="L6813" s="10"/>
      <c r="M6813" s="10"/>
      <c r="N6813" s="10"/>
      <c r="O6813" s="10"/>
      <c r="P6813" s="10"/>
      <c r="Q6813" s="10"/>
      <c r="R6813" s="10"/>
      <c r="S6813" s="10"/>
      <c r="T6813" s="10"/>
      <c r="U6813" s="10"/>
      <c r="V6813" s="10"/>
      <c r="W6813" s="10"/>
      <c r="X6813" s="10"/>
      <c r="Y6813" s="10"/>
      <c r="Z6813" s="10"/>
      <c r="AA6813" s="13"/>
    </row>
    <row r="6814" spans="1:27">
      <c r="A6814" s="13"/>
      <c r="B6814" s="13"/>
      <c r="C6814" s="10"/>
      <c r="D6814" s="10"/>
      <c r="E6814" s="10"/>
      <c r="F6814" s="10"/>
      <c r="G6814" s="10"/>
      <c r="H6814" s="10"/>
      <c r="I6814" s="10"/>
      <c r="J6814" s="10"/>
      <c r="K6814" s="10"/>
      <c r="L6814" s="10"/>
      <c r="M6814" s="10"/>
      <c r="N6814" s="10"/>
      <c r="O6814" s="10"/>
      <c r="P6814" s="10"/>
      <c r="Q6814" s="10"/>
      <c r="R6814" s="10"/>
      <c r="S6814" s="10"/>
      <c r="T6814" s="10"/>
      <c r="U6814" s="10"/>
      <c r="V6814" s="10"/>
      <c r="W6814" s="10"/>
      <c r="X6814" s="10"/>
      <c r="Y6814" s="10"/>
      <c r="Z6814" s="10"/>
      <c r="AA6814" s="13"/>
    </row>
    <row r="6815" spans="1:27">
      <c r="A6815" s="13"/>
      <c r="B6815" s="13"/>
      <c r="C6815" s="10"/>
      <c r="D6815" s="10"/>
      <c r="E6815" s="10"/>
      <c r="F6815" s="10"/>
      <c r="G6815" s="10"/>
      <c r="H6815" s="10"/>
      <c r="I6815" s="10"/>
      <c r="J6815" s="10"/>
      <c r="K6815" s="10"/>
      <c r="L6815" s="10"/>
      <c r="M6815" s="10"/>
      <c r="N6815" s="10"/>
      <c r="O6815" s="10"/>
      <c r="P6815" s="10"/>
      <c r="Q6815" s="10"/>
      <c r="R6815" s="10"/>
      <c r="S6815" s="10"/>
      <c r="T6815" s="10"/>
      <c r="U6815" s="10"/>
      <c r="V6815" s="10"/>
      <c r="W6815" s="10"/>
      <c r="X6815" s="10"/>
      <c r="Y6815" s="10"/>
      <c r="Z6815" s="10"/>
      <c r="AA6815" s="13"/>
    </row>
    <row r="6816" spans="1:27">
      <c r="A6816" s="13"/>
      <c r="B6816" s="13"/>
      <c r="C6816" s="10"/>
      <c r="D6816" s="10"/>
      <c r="E6816" s="10"/>
      <c r="F6816" s="10"/>
      <c r="G6816" s="10"/>
      <c r="H6816" s="10"/>
      <c r="I6816" s="10"/>
      <c r="J6816" s="10"/>
      <c r="K6816" s="10"/>
      <c r="L6816" s="10"/>
      <c r="M6816" s="10"/>
      <c r="N6816" s="10"/>
      <c r="O6816" s="10"/>
      <c r="P6816" s="10"/>
      <c r="Q6816" s="10"/>
      <c r="R6816" s="10"/>
      <c r="S6816" s="10"/>
      <c r="T6816" s="10"/>
      <c r="U6816" s="10"/>
      <c r="V6816" s="10"/>
      <c r="W6816" s="10"/>
      <c r="X6816" s="10"/>
      <c r="Y6816" s="10"/>
      <c r="Z6816" s="10"/>
      <c r="AA6816" s="13"/>
    </row>
    <row r="6817" spans="1:27">
      <c r="A6817" s="13"/>
      <c r="B6817" s="13"/>
      <c r="C6817" s="10"/>
      <c r="D6817" s="10"/>
      <c r="E6817" s="10"/>
      <c r="F6817" s="10"/>
      <c r="G6817" s="10"/>
      <c r="H6817" s="10"/>
      <c r="I6817" s="10"/>
      <c r="J6817" s="10"/>
      <c r="K6817" s="10"/>
      <c r="L6817" s="10"/>
      <c r="M6817" s="10"/>
      <c r="N6817" s="10"/>
      <c r="O6817" s="10"/>
      <c r="P6817" s="10"/>
      <c r="Q6817" s="10"/>
      <c r="R6817" s="10"/>
      <c r="S6817" s="10"/>
      <c r="T6817" s="10"/>
      <c r="U6817" s="10"/>
      <c r="V6817" s="10"/>
      <c r="W6817" s="10"/>
      <c r="X6817" s="10"/>
      <c r="Y6817" s="10"/>
      <c r="Z6817" s="10"/>
      <c r="AA6817" s="13"/>
    </row>
    <row r="6818" spans="1:27">
      <c r="A6818" s="13"/>
      <c r="B6818" s="13"/>
      <c r="C6818" s="10"/>
      <c r="D6818" s="10"/>
      <c r="E6818" s="10"/>
      <c r="F6818" s="10"/>
      <c r="G6818" s="10"/>
      <c r="H6818" s="10"/>
      <c r="I6818" s="10"/>
      <c r="J6818" s="10"/>
      <c r="K6818" s="10"/>
      <c r="L6818" s="10"/>
      <c r="M6818" s="10"/>
      <c r="N6818" s="10"/>
      <c r="O6818" s="10"/>
      <c r="P6818" s="10"/>
      <c r="Q6818" s="10"/>
      <c r="R6818" s="10"/>
      <c r="S6818" s="10"/>
      <c r="T6818" s="10"/>
      <c r="U6818" s="10"/>
      <c r="V6818" s="10"/>
      <c r="W6818" s="10"/>
      <c r="X6818" s="10"/>
      <c r="Y6818" s="10"/>
      <c r="Z6818" s="10"/>
      <c r="AA6818" s="13"/>
    </row>
    <row r="6819" spans="1:27">
      <c r="A6819" s="13"/>
      <c r="B6819" s="13"/>
      <c r="C6819" s="10"/>
      <c r="D6819" s="10"/>
      <c r="E6819" s="10"/>
      <c r="F6819" s="10"/>
      <c r="G6819" s="10"/>
      <c r="H6819" s="10"/>
      <c r="I6819" s="10"/>
      <c r="J6819" s="10"/>
      <c r="K6819" s="10"/>
      <c r="L6819" s="10"/>
      <c r="M6819" s="10"/>
      <c r="N6819" s="10"/>
      <c r="O6819" s="10"/>
      <c r="P6819" s="10"/>
      <c r="Q6819" s="10"/>
      <c r="R6819" s="10"/>
      <c r="S6819" s="10"/>
      <c r="T6819" s="10"/>
      <c r="U6819" s="10"/>
      <c r="V6819" s="10"/>
      <c r="W6819" s="10"/>
      <c r="X6819" s="10"/>
      <c r="Y6819" s="10"/>
      <c r="Z6819" s="10"/>
      <c r="AA6819" s="13"/>
    </row>
    <row r="6820" spans="1:27">
      <c r="A6820" s="13"/>
      <c r="B6820" s="13"/>
      <c r="C6820" s="10"/>
      <c r="D6820" s="10"/>
      <c r="E6820" s="10"/>
      <c r="F6820" s="10"/>
      <c r="G6820" s="10"/>
      <c r="H6820" s="10"/>
      <c r="I6820" s="10"/>
      <c r="J6820" s="10"/>
      <c r="K6820" s="10"/>
      <c r="L6820" s="10"/>
      <c r="M6820" s="10"/>
      <c r="N6820" s="10"/>
      <c r="O6820" s="10"/>
      <c r="P6820" s="10"/>
      <c r="Q6820" s="10"/>
      <c r="R6820" s="10"/>
      <c r="S6820" s="10"/>
      <c r="T6820" s="10"/>
      <c r="U6820" s="10"/>
      <c r="V6820" s="10"/>
      <c r="W6820" s="10"/>
      <c r="X6820" s="10"/>
      <c r="Y6820" s="10"/>
      <c r="Z6820" s="10"/>
      <c r="AA6820" s="13"/>
    </row>
    <row r="6821" spans="1:27">
      <c r="A6821" s="13"/>
      <c r="B6821" s="13"/>
      <c r="C6821" s="10"/>
      <c r="D6821" s="10"/>
      <c r="E6821" s="10"/>
      <c r="F6821" s="10"/>
      <c r="G6821" s="10"/>
      <c r="H6821" s="10"/>
      <c r="I6821" s="10"/>
      <c r="J6821" s="10"/>
      <c r="K6821" s="10"/>
      <c r="L6821" s="10"/>
      <c r="M6821" s="10"/>
      <c r="N6821" s="10"/>
      <c r="O6821" s="10"/>
      <c r="P6821" s="10"/>
      <c r="Q6821" s="10"/>
      <c r="R6821" s="10"/>
      <c r="S6821" s="10"/>
      <c r="T6821" s="10"/>
      <c r="U6821" s="10"/>
      <c r="V6821" s="10"/>
      <c r="W6821" s="10"/>
      <c r="X6821" s="10"/>
      <c r="Y6821" s="10"/>
      <c r="Z6821" s="10"/>
      <c r="AA6821" s="13"/>
    </row>
    <row r="6822" spans="1:27">
      <c r="A6822" s="13"/>
      <c r="B6822" s="13"/>
      <c r="C6822" s="10"/>
      <c r="D6822" s="10"/>
      <c r="E6822" s="10"/>
      <c r="F6822" s="10"/>
      <c r="G6822" s="10"/>
      <c r="H6822" s="10"/>
      <c r="I6822" s="10"/>
      <c r="J6822" s="10"/>
      <c r="K6822" s="10"/>
      <c r="L6822" s="10"/>
      <c r="M6822" s="10"/>
      <c r="N6822" s="10"/>
      <c r="O6822" s="10"/>
      <c r="P6822" s="10"/>
      <c r="Q6822" s="10"/>
      <c r="R6822" s="10"/>
      <c r="S6822" s="10"/>
      <c r="T6822" s="10"/>
      <c r="U6822" s="10"/>
      <c r="V6822" s="10"/>
      <c r="W6822" s="10"/>
      <c r="X6822" s="10"/>
      <c r="Y6822" s="10"/>
      <c r="Z6822" s="10"/>
      <c r="AA6822" s="13"/>
    </row>
    <row r="6823" spans="1:27">
      <c r="A6823" s="13"/>
      <c r="B6823" s="13"/>
      <c r="C6823" s="10"/>
      <c r="D6823" s="10"/>
      <c r="E6823" s="10"/>
      <c r="F6823" s="10"/>
      <c r="G6823" s="10"/>
      <c r="H6823" s="10"/>
      <c r="I6823" s="10"/>
      <c r="J6823" s="10"/>
      <c r="K6823" s="10"/>
      <c r="L6823" s="10"/>
      <c r="M6823" s="10"/>
      <c r="N6823" s="10"/>
      <c r="O6823" s="10"/>
      <c r="P6823" s="10"/>
      <c r="Q6823" s="10"/>
      <c r="R6823" s="10"/>
      <c r="S6823" s="10"/>
      <c r="T6823" s="10"/>
      <c r="U6823" s="10"/>
      <c r="V6823" s="10"/>
      <c r="W6823" s="10"/>
      <c r="X6823" s="10"/>
      <c r="Y6823" s="10"/>
      <c r="Z6823" s="10"/>
      <c r="AA6823" s="13"/>
    </row>
    <row r="6824" spans="1:27">
      <c r="A6824" s="13"/>
      <c r="B6824" s="13"/>
      <c r="C6824" s="10"/>
      <c r="D6824" s="10"/>
      <c r="E6824" s="10"/>
      <c r="F6824" s="10"/>
      <c r="G6824" s="10"/>
      <c r="H6824" s="10"/>
      <c r="I6824" s="10"/>
      <c r="J6824" s="10"/>
      <c r="K6824" s="10"/>
      <c r="L6824" s="10"/>
      <c r="M6824" s="10"/>
      <c r="N6824" s="10"/>
      <c r="O6824" s="10"/>
      <c r="P6824" s="10"/>
      <c r="Q6824" s="10"/>
      <c r="R6824" s="10"/>
      <c r="S6824" s="10"/>
      <c r="T6824" s="10"/>
      <c r="U6824" s="10"/>
      <c r="V6824" s="10"/>
      <c r="W6824" s="10"/>
      <c r="X6824" s="10"/>
      <c r="Y6824" s="10"/>
      <c r="Z6824" s="10"/>
      <c r="AA6824" s="13"/>
    </row>
    <row r="6825" spans="1:27">
      <c r="A6825" s="13"/>
      <c r="B6825" s="13"/>
      <c r="C6825" s="10"/>
      <c r="D6825" s="10"/>
      <c r="E6825" s="10"/>
      <c r="F6825" s="10"/>
      <c r="G6825" s="10"/>
      <c r="H6825" s="10"/>
      <c r="I6825" s="10"/>
      <c r="J6825" s="10"/>
      <c r="K6825" s="10"/>
      <c r="L6825" s="10"/>
      <c r="M6825" s="10"/>
      <c r="N6825" s="10"/>
      <c r="O6825" s="10"/>
      <c r="P6825" s="10"/>
      <c r="Q6825" s="10"/>
      <c r="R6825" s="10"/>
      <c r="S6825" s="10"/>
      <c r="T6825" s="10"/>
      <c r="U6825" s="10"/>
      <c r="V6825" s="10"/>
      <c r="W6825" s="10"/>
      <c r="X6825" s="10"/>
      <c r="Y6825" s="10"/>
      <c r="Z6825" s="10"/>
      <c r="AA6825" s="13"/>
    </row>
    <row r="6826" spans="1:27">
      <c r="A6826" s="13"/>
      <c r="B6826" s="13"/>
      <c r="C6826" s="10"/>
      <c r="D6826" s="10"/>
      <c r="E6826" s="10"/>
      <c r="F6826" s="10"/>
      <c r="G6826" s="10"/>
      <c r="H6826" s="10"/>
      <c r="I6826" s="10"/>
      <c r="J6826" s="10"/>
      <c r="K6826" s="10"/>
      <c r="L6826" s="10"/>
      <c r="M6826" s="10"/>
      <c r="N6826" s="10"/>
      <c r="O6826" s="10"/>
      <c r="P6826" s="10"/>
      <c r="Q6826" s="10"/>
      <c r="R6826" s="10"/>
      <c r="S6826" s="10"/>
      <c r="T6826" s="10"/>
      <c r="U6826" s="10"/>
      <c r="V6826" s="10"/>
      <c r="W6826" s="10"/>
      <c r="X6826" s="10"/>
      <c r="Y6826" s="10"/>
      <c r="Z6826" s="10"/>
      <c r="AA6826" s="13"/>
    </row>
    <row r="6827" spans="1:27">
      <c r="A6827" s="13"/>
      <c r="B6827" s="13"/>
      <c r="C6827" s="10"/>
      <c r="D6827" s="10"/>
      <c r="E6827" s="10"/>
      <c r="F6827" s="10"/>
      <c r="G6827" s="10"/>
      <c r="H6827" s="10"/>
      <c r="I6827" s="10"/>
      <c r="J6827" s="10"/>
      <c r="K6827" s="10"/>
      <c r="L6827" s="10"/>
      <c r="M6827" s="10"/>
      <c r="N6827" s="10"/>
      <c r="O6827" s="10"/>
      <c r="P6827" s="10"/>
      <c r="Q6827" s="10"/>
      <c r="R6827" s="10"/>
      <c r="S6827" s="10"/>
      <c r="T6827" s="10"/>
      <c r="U6827" s="10"/>
      <c r="V6827" s="10"/>
      <c r="W6827" s="10"/>
      <c r="X6827" s="10"/>
      <c r="Y6827" s="10"/>
      <c r="Z6827" s="10"/>
      <c r="AA6827" s="13"/>
    </row>
    <row r="6828" spans="1:27">
      <c r="A6828" s="13"/>
      <c r="B6828" s="13"/>
      <c r="C6828" s="10"/>
      <c r="D6828" s="10"/>
      <c r="E6828" s="10"/>
      <c r="F6828" s="10"/>
      <c r="G6828" s="10"/>
      <c r="H6828" s="10"/>
      <c r="I6828" s="10"/>
      <c r="J6828" s="10"/>
      <c r="K6828" s="10"/>
      <c r="L6828" s="10"/>
      <c r="M6828" s="10"/>
      <c r="N6828" s="10"/>
      <c r="O6828" s="10"/>
      <c r="P6828" s="10"/>
      <c r="Q6828" s="10"/>
      <c r="R6828" s="10"/>
      <c r="S6828" s="10"/>
      <c r="T6828" s="10"/>
      <c r="U6828" s="10"/>
      <c r="V6828" s="10"/>
      <c r="W6828" s="10"/>
      <c r="X6828" s="10"/>
      <c r="Y6828" s="10"/>
      <c r="Z6828" s="10"/>
      <c r="AA6828" s="13"/>
    </row>
    <row r="6829" spans="1:27">
      <c r="A6829" s="13"/>
      <c r="B6829" s="13"/>
      <c r="C6829" s="10"/>
      <c r="D6829" s="10"/>
      <c r="E6829" s="10"/>
      <c r="F6829" s="10"/>
      <c r="G6829" s="10"/>
      <c r="H6829" s="10"/>
      <c r="I6829" s="10"/>
      <c r="J6829" s="10"/>
      <c r="K6829" s="10"/>
      <c r="L6829" s="10"/>
      <c r="M6829" s="10"/>
      <c r="N6829" s="10"/>
      <c r="O6829" s="10"/>
      <c r="P6829" s="10"/>
      <c r="Q6829" s="10"/>
      <c r="R6829" s="10"/>
      <c r="S6829" s="10"/>
      <c r="T6829" s="10"/>
      <c r="U6829" s="10"/>
      <c r="V6829" s="10"/>
      <c r="W6829" s="10"/>
      <c r="X6829" s="10"/>
      <c r="Y6829" s="10"/>
      <c r="Z6829" s="10"/>
      <c r="AA6829" s="13"/>
    </row>
    <row r="6830" spans="1:27">
      <c r="A6830" s="13"/>
      <c r="B6830" s="13"/>
      <c r="C6830" s="10"/>
      <c r="D6830" s="10"/>
      <c r="E6830" s="10"/>
      <c r="F6830" s="10"/>
      <c r="G6830" s="10"/>
      <c r="H6830" s="10"/>
      <c r="I6830" s="10"/>
      <c r="J6830" s="10"/>
      <c r="K6830" s="10"/>
      <c r="L6830" s="10"/>
      <c r="M6830" s="10"/>
      <c r="N6830" s="10"/>
      <c r="O6830" s="10"/>
      <c r="P6830" s="10"/>
      <c r="Q6830" s="10"/>
      <c r="R6830" s="10"/>
      <c r="S6830" s="10"/>
      <c r="T6830" s="10"/>
      <c r="U6830" s="10"/>
      <c r="V6830" s="10"/>
      <c r="W6830" s="10"/>
      <c r="X6830" s="10"/>
      <c r="Y6830" s="10"/>
      <c r="Z6830" s="10"/>
      <c r="AA6830" s="13"/>
    </row>
    <row r="6831" spans="1:27">
      <c r="A6831" s="13"/>
      <c r="B6831" s="13"/>
      <c r="C6831" s="10"/>
      <c r="D6831" s="10"/>
      <c r="E6831" s="10"/>
      <c r="F6831" s="10"/>
      <c r="G6831" s="10"/>
      <c r="H6831" s="10"/>
      <c r="I6831" s="10"/>
      <c r="J6831" s="10"/>
      <c r="K6831" s="10"/>
      <c r="L6831" s="10"/>
      <c r="M6831" s="10"/>
      <c r="N6831" s="10"/>
      <c r="O6831" s="10"/>
      <c r="P6831" s="10"/>
      <c r="Q6831" s="10"/>
      <c r="R6831" s="10"/>
      <c r="S6831" s="10"/>
      <c r="T6831" s="10"/>
      <c r="U6831" s="10"/>
      <c r="V6831" s="10"/>
      <c r="W6831" s="10"/>
      <c r="X6831" s="10"/>
      <c r="Y6831" s="10"/>
      <c r="Z6831" s="10"/>
      <c r="AA6831" s="13"/>
    </row>
    <row r="6832" spans="1:27">
      <c r="A6832" s="13"/>
      <c r="B6832" s="13"/>
      <c r="C6832" s="10"/>
      <c r="D6832" s="10"/>
      <c r="E6832" s="10"/>
      <c r="F6832" s="10"/>
      <c r="G6832" s="10"/>
      <c r="H6832" s="10"/>
      <c r="I6832" s="10"/>
      <c r="J6832" s="10"/>
      <c r="K6832" s="10"/>
      <c r="L6832" s="10"/>
      <c r="M6832" s="10"/>
      <c r="N6832" s="10"/>
      <c r="O6832" s="10"/>
      <c r="P6832" s="10"/>
      <c r="Q6832" s="10"/>
      <c r="R6832" s="10"/>
      <c r="S6832" s="10"/>
      <c r="T6832" s="10"/>
      <c r="U6832" s="10"/>
      <c r="V6832" s="10"/>
      <c r="W6832" s="10"/>
      <c r="X6832" s="10"/>
      <c r="Y6832" s="10"/>
      <c r="Z6832" s="10"/>
      <c r="AA6832" s="13"/>
    </row>
    <row r="6833" spans="1:27">
      <c r="A6833" s="13"/>
      <c r="B6833" s="13"/>
      <c r="C6833" s="10"/>
      <c r="D6833" s="10"/>
      <c r="E6833" s="10"/>
      <c r="F6833" s="10"/>
      <c r="G6833" s="10"/>
      <c r="H6833" s="10"/>
      <c r="I6833" s="10"/>
      <c r="J6833" s="10"/>
      <c r="K6833" s="10"/>
      <c r="L6833" s="10"/>
      <c r="M6833" s="10"/>
      <c r="N6833" s="10"/>
      <c r="O6833" s="10"/>
      <c r="P6833" s="10"/>
      <c r="Q6833" s="10"/>
      <c r="R6833" s="10"/>
      <c r="S6833" s="10"/>
      <c r="T6833" s="10"/>
      <c r="U6833" s="10"/>
      <c r="V6833" s="10"/>
      <c r="W6833" s="10"/>
      <c r="X6833" s="10"/>
      <c r="Y6833" s="10"/>
      <c r="Z6833" s="10"/>
      <c r="AA6833" s="13"/>
    </row>
    <row r="6834" spans="1:27">
      <c r="A6834" s="13"/>
      <c r="B6834" s="13"/>
      <c r="C6834" s="10"/>
      <c r="D6834" s="10"/>
      <c r="E6834" s="10"/>
      <c r="F6834" s="10"/>
      <c r="G6834" s="10"/>
      <c r="H6834" s="10"/>
      <c r="I6834" s="10"/>
      <c r="J6834" s="10"/>
      <c r="K6834" s="10"/>
      <c r="L6834" s="10"/>
      <c r="M6834" s="10"/>
      <c r="N6834" s="10"/>
      <c r="O6834" s="10"/>
      <c r="P6834" s="10"/>
      <c r="Q6834" s="10"/>
      <c r="R6834" s="10"/>
      <c r="S6834" s="10"/>
      <c r="T6834" s="10"/>
      <c r="U6834" s="10"/>
      <c r="V6834" s="10"/>
      <c r="W6834" s="10"/>
      <c r="X6834" s="10"/>
      <c r="Y6834" s="10"/>
      <c r="Z6834" s="10"/>
      <c r="AA6834" s="13"/>
    </row>
    <row r="6835" spans="1:27">
      <c r="A6835" s="13"/>
      <c r="B6835" s="13"/>
      <c r="C6835" s="10"/>
      <c r="D6835" s="10"/>
      <c r="E6835" s="10"/>
      <c r="F6835" s="10"/>
      <c r="G6835" s="10"/>
      <c r="H6835" s="10"/>
      <c r="I6835" s="10"/>
      <c r="J6835" s="10"/>
      <c r="K6835" s="10"/>
      <c r="L6835" s="10"/>
      <c r="M6835" s="10"/>
      <c r="N6835" s="10"/>
      <c r="O6835" s="10"/>
      <c r="P6835" s="10"/>
      <c r="Q6835" s="10"/>
      <c r="R6835" s="10"/>
      <c r="S6835" s="10"/>
      <c r="T6835" s="10"/>
      <c r="U6835" s="10"/>
      <c r="V6835" s="10"/>
      <c r="W6835" s="10"/>
      <c r="X6835" s="10"/>
      <c r="Y6835" s="10"/>
      <c r="Z6835" s="10"/>
      <c r="AA6835" s="13"/>
    </row>
    <row r="6836" spans="1:27">
      <c r="A6836" s="13"/>
      <c r="B6836" s="13"/>
      <c r="C6836" s="10"/>
      <c r="D6836" s="10"/>
      <c r="E6836" s="10"/>
      <c r="F6836" s="10"/>
      <c r="G6836" s="10"/>
      <c r="H6836" s="10"/>
      <c r="I6836" s="10"/>
      <c r="J6836" s="10"/>
      <c r="K6836" s="10"/>
      <c r="L6836" s="10"/>
      <c r="M6836" s="10"/>
      <c r="N6836" s="10"/>
      <c r="O6836" s="10"/>
      <c r="P6836" s="10"/>
      <c r="Q6836" s="10"/>
      <c r="R6836" s="10"/>
      <c r="S6836" s="10"/>
      <c r="T6836" s="10"/>
      <c r="U6836" s="10"/>
      <c r="V6836" s="10"/>
      <c r="W6836" s="10"/>
      <c r="X6836" s="10"/>
      <c r="Y6836" s="10"/>
      <c r="Z6836" s="10"/>
      <c r="AA6836" s="13"/>
    </row>
    <row r="6837" spans="1:27">
      <c r="A6837" s="13"/>
      <c r="B6837" s="13"/>
      <c r="C6837" s="10"/>
      <c r="D6837" s="10"/>
      <c r="E6837" s="10"/>
      <c r="F6837" s="10"/>
      <c r="G6837" s="10"/>
      <c r="H6837" s="10"/>
      <c r="I6837" s="10"/>
      <c r="J6837" s="10"/>
      <c r="K6837" s="10"/>
      <c r="L6837" s="10"/>
      <c r="M6837" s="10"/>
      <c r="N6837" s="10"/>
      <c r="O6837" s="10"/>
      <c r="P6837" s="10"/>
      <c r="Q6837" s="10"/>
      <c r="R6837" s="10"/>
      <c r="S6837" s="10"/>
      <c r="T6837" s="10"/>
      <c r="U6837" s="10"/>
      <c r="V6837" s="10"/>
      <c r="W6837" s="10"/>
      <c r="X6837" s="10"/>
      <c r="Y6837" s="10"/>
      <c r="Z6837" s="10"/>
      <c r="AA6837" s="13"/>
    </row>
    <row r="6838" spans="1:27">
      <c r="A6838" s="13"/>
      <c r="B6838" s="13"/>
      <c r="C6838" s="10"/>
      <c r="D6838" s="10"/>
      <c r="E6838" s="10"/>
      <c r="F6838" s="10"/>
      <c r="G6838" s="10"/>
      <c r="H6838" s="10"/>
      <c r="I6838" s="10"/>
      <c r="J6838" s="10"/>
      <c r="K6838" s="10"/>
      <c r="L6838" s="10"/>
      <c r="M6838" s="10"/>
      <c r="N6838" s="10"/>
      <c r="O6838" s="10"/>
      <c r="P6838" s="10"/>
      <c r="Q6838" s="10"/>
      <c r="R6838" s="10"/>
      <c r="S6838" s="10"/>
      <c r="T6838" s="10"/>
      <c r="U6838" s="10"/>
      <c r="V6838" s="10"/>
      <c r="W6838" s="10"/>
      <c r="X6838" s="10"/>
      <c r="Y6838" s="10"/>
      <c r="Z6838" s="10"/>
      <c r="AA6838" s="13"/>
    </row>
    <row r="6839" spans="1:27">
      <c r="A6839" s="13"/>
      <c r="B6839" s="13"/>
      <c r="C6839" s="10"/>
      <c r="D6839" s="10"/>
      <c r="E6839" s="10"/>
      <c r="F6839" s="10"/>
      <c r="G6839" s="10"/>
      <c r="H6839" s="10"/>
      <c r="I6839" s="10"/>
      <c r="J6839" s="10"/>
      <c r="K6839" s="10"/>
      <c r="L6839" s="10"/>
      <c r="M6839" s="10"/>
      <c r="N6839" s="10"/>
      <c r="O6839" s="10"/>
      <c r="P6839" s="10"/>
      <c r="Q6839" s="10"/>
      <c r="R6839" s="10"/>
      <c r="S6839" s="10"/>
      <c r="T6839" s="10"/>
      <c r="U6839" s="10"/>
      <c r="V6839" s="10"/>
      <c r="W6839" s="10"/>
      <c r="X6839" s="10"/>
      <c r="Y6839" s="10"/>
      <c r="Z6839" s="10"/>
      <c r="AA6839" s="13"/>
    </row>
    <row r="6840" spans="1:27">
      <c r="A6840" s="13"/>
      <c r="B6840" s="13"/>
      <c r="C6840" s="10"/>
      <c r="D6840" s="10"/>
      <c r="E6840" s="10"/>
      <c r="F6840" s="10"/>
      <c r="G6840" s="10"/>
      <c r="H6840" s="10"/>
      <c r="I6840" s="10"/>
      <c r="J6840" s="10"/>
      <c r="K6840" s="10"/>
      <c r="L6840" s="10"/>
      <c r="M6840" s="10"/>
      <c r="N6840" s="10"/>
      <c r="O6840" s="10"/>
      <c r="P6840" s="10"/>
      <c r="Q6840" s="10"/>
      <c r="R6840" s="10"/>
      <c r="S6840" s="10"/>
      <c r="T6840" s="10"/>
      <c r="U6840" s="10"/>
      <c r="V6840" s="10"/>
      <c r="W6840" s="10"/>
      <c r="X6840" s="10"/>
      <c r="Y6840" s="10"/>
      <c r="Z6840" s="10"/>
      <c r="AA6840" s="13"/>
    </row>
    <row r="6841" spans="1:27">
      <c r="A6841" s="13"/>
      <c r="B6841" s="13"/>
      <c r="C6841" s="10"/>
      <c r="D6841" s="10"/>
      <c r="E6841" s="10"/>
      <c r="F6841" s="10"/>
      <c r="G6841" s="10"/>
      <c r="H6841" s="10"/>
      <c r="I6841" s="10"/>
      <c r="J6841" s="10"/>
      <c r="K6841" s="10"/>
      <c r="L6841" s="10"/>
      <c r="M6841" s="10"/>
      <c r="N6841" s="10"/>
      <c r="O6841" s="10"/>
      <c r="P6841" s="10"/>
      <c r="Q6841" s="10"/>
      <c r="R6841" s="10"/>
      <c r="S6841" s="10"/>
      <c r="T6841" s="10"/>
      <c r="U6841" s="10"/>
      <c r="V6841" s="10"/>
      <c r="W6841" s="10"/>
      <c r="X6841" s="10"/>
      <c r="Y6841" s="10"/>
      <c r="Z6841" s="10"/>
      <c r="AA6841" s="13"/>
    </row>
    <row r="6842" spans="1:27">
      <c r="A6842" s="13"/>
      <c r="B6842" s="13"/>
      <c r="C6842" s="10"/>
      <c r="D6842" s="10"/>
      <c r="E6842" s="10"/>
      <c r="F6842" s="10"/>
      <c r="G6842" s="10"/>
      <c r="H6842" s="10"/>
      <c r="I6842" s="10"/>
      <c r="J6842" s="10"/>
      <c r="K6842" s="10"/>
      <c r="L6842" s="10"/>
      <c r="M6842" s="10"/>
      <c r="N6842" s="10"/>
      <c r="O6842" s="10"/>
      <c r="P6842" s="10"/>
      <c r="Q6842" s="10"/>
      <c r="R6842" s="10"/>
      <c r="S6842" s="10"/>
      <c r="T6842" s="10"/>
      <c r="U6842" s="10"/>
      <c r="V6842" s="10"/>
      <c r="W6842" s="10"/>
      <c r="X6842" s="10"/>
      <c r="Y6842" s="10"/>
      <c r="Z6842" s="10"/>
      <c r="AA6842" s="13"/>
    </row>
    <row r="6843" spans="1:27">
      <c r="A6843" s="13"/>
      <c r="B6843" s="13"/>
      <c r="C6843" s="10"/>
      <c r="D6843" s="10"/>
      <c r="E6843" s="10"/>
      <c r="F6843" s="10"/>
      <c r="G6843" s="10"/>
      <c r="H6843" s="10"/>
      <c r="I6843" s="10"/>
      <c r="J6843" s="10"/>
      <c r="K6843" s="10"/>
      <c r="L6843" s="10"/>
      <c r="M6843" s="10"/>
      <c r="N6843" s="10"/>
      <c r="O6843" s="10"/>
      <c r="P6843" s="10"/>
      <c r="Q6843" s="10"/>
      <c r="R6843" s="10"/>
      <c r="S6843" s="10"/>
      <c r="T6843" s="10"/>
      <c r="U6843" s="10"/>
      <c r="V6843" s="10"/>
      <c r="W6843" s="10"/>
      <c r="X6843" s="10"/>
      <c r="Y6843" s="10"/>
      <c r="Z6843" s="10"/>
      <c r="AA6843" s="13"/>
    </row>
    <row r="6844" spans="1:27">
      <c r="A6844" s="13"/>
      <c r="B6844" s="13"/>
      <c r="C6844" s="10"/>
      <c r="D6844" s="10"/>
      <c r="E6844" s="10"/>
      <c r="F6844" s="10"/>
      <c r="G6844" s="10"/>
      <c r="H6844" s="10"/>
      <c r="I6844" s="10"/>
      <c r="J6844" s="10"/>
      <c r="K6844" s="10"/>
      <c r="L6844" s="10"/>
      <c r="M6844" s="10"/>
      <c r="N6844" s="10"/>
      <c r="O6844" s="10"/>
      <c r="P6844" s="10"/>
      <c r="Q6844" s="10"/>
      <c r="R6844" s="10"/>
      <c r="S6844" s="10"/>
      <c r="T6844" s="10"/>
      <c r="U6844" s="10"/>
      <c r="V6844" s="10"/>
      <c r="W6844" s="10"/>
      <c r="X6844" s="10"/>
      <c r="Y6844" s="10"/>
      <c r="Z6844" s="10"/>
      <c r="AA6844" s="13"/>
    </row>
    <row r="6845" spans="1:27">
      <c r="A6845" s="13"/>
      <c r="B6845" s="13"/>
      <c r="C6845" s="10"/>
      <c r="D6845" s="10"/>
      <c r="E6845" s="10"/>
      <c r="F6845" s="10"/>
      <c r="G6845" s="10"/>
      <c r="H6845" s="10"/>
      <c r="I6845" s="10"/>
      <c r="J6845" s="10"/>
      <c r="K6845" s="10"/>
      <c r="L6845" s="10"/>
      <c r="M6845" s="10"/>
      <c r="N6845" s="10"/>
      <c r="O6845" s="10"/>
      <c r="P6845" s="10"/>
      <c r="Q6845" s="10"/>
      <c r="R6845" s="10"/>
      <c r="S6845" s="10"/>
      <c r="T6845" s="10"/>
      <c r="U6845" s="10"/>
      <c r="V6845" s="10"/>
      <c r="W6845" s="10"/>
      <c r="X6845" s="10"/>
      <c r="Y6845" s="10"/>
      <c r="Z6845" s="10"/>
      <c r="AA6845" s="13"/>
    </row>
    <row r="6846" spans="1:27">
      <c r="A6846" s="13"/>
      <c r="B6846" s="13"/>
      <c r="C6846" s="10"/>
      <c r="D6846" s="10"/>
      <c r="E6846" s="10"/>
      <c r="F6846" s="10"/>
      <c r="G6846" s="10"/>
      <c r="H6846" s="10"/>
      <c r="I6846" s="10"/>
      <c r="J6846" s="10"/>
      <c r="K6846" s="10"/>
      <c r="L6846" s="10"/>
      <c r="M6846" s="10"/>
      <c r="N6846" s="10"/>
      <c r="O6846" s="10"/>
      <c r="P6846" s="10"/>
      <c r="Q6846" s="10"/>
      <c r="R6846" s="10"/>
      <c r="S6846" s="10"/>
      <c r="T6846" s="10"/>
      <c r="U6846" s="10"/>
      <c r="V6846" s="10"/>
      <c r="W6846" s="10"/>
      <c r="X6846" s="10"/>
      <c r="Y6846" s="10"/>
      <c r="Z6846" s="10"/>
      <c r="AA6846" s="13"/>
    </row>
    <row r="6847" spans="1:27">
      <c r="A6847" s="13"/>
      <c r="B6847" s="13"/>
      <c r="C6847" s="10"/>
      <c r="D6847" s="10"/>
      <c r="E6847" s="10"/>
      <c r="F6847" s="10"/>
      <c r="G6847" s="10"/>
      <c r="H6847" s="10"/>
      <c r="I6847" s="10"/>
      <c r="J6847" s="10"/>
      <c r="K6847" s="10"/>
      <c r="L6847" s="10"/>
      <c r="M6847" s="10"/>
      <c r="N6847" s="10"/>
      <c r="O6847" s="10"/>
      <c r="P6847" s="10"/>
      <c r="Q6847" s="10"/>
      <c r="R6847" s="10"/>
      <c r="S6847" s="10"/>
      <c r="T6847" s="10"/>
      <c r="U6847" s="10"/>
      <c r="V6847" s="10"/>
      <c r="W6847" s="10"/>
      <c r="X6847" s="10"/>
      <c r="Y6847" s="10"/>
      <c r="Z6847" s="10"/>
      <c r="AA6847" s="13"/>
    </row>
    <row r="6848" spans="1:27">
      <c r="A6848" s="13"/>
      <c r="B6848" s="13"/>
      <c r="C6848" s="10"/>
      <c r="D6848" s="10"/>
      <c r="E6848" s="10"/>
      <c r="F6848" s="10"/>
      <c r="G6848" s="10"/>
      <c r="H6848" s="10"/>
      <c r="I6848" s="10"/>
      <c r="J6848" s="10"/>
      <c r="K6848" s="10"/>
      <c r="L6848" s="10"/>
      <c r="M6848" s="10"/>
      <c r="N6848" s="10"/>
      <c r="O6848" s="10"/>
      <c r="P6848" s="10"/>
      <c r="Q6848" s="10"/>
      <c r="R6848" s="10"/>
      <c r="S6848" s="10"/>
      <c r="T6848" s="10"/>
      <c r="U6848" s="10"/>
      <c r="V6848" s="10"/>
      <c r="W6848" s="10"/>
      <c r="X6848" s="10"/>
      <c r="Y6848" s="10"/>
      <c r="Z6848" s="10"/>
      <c r="AA6848" s="13"/>
    </row>
    <row r="6849" spans="1:27">
      <c r="A6849" s="13"/>
      <c r="B6849" s="13"/>
      <c r="C6849" s="10"/>
      <c r="D6849" s="10"/>
      <c r="E6849" s="10"/>
      <c r="F6849" s="10"/>
      <c r="G6849" s="10"/>
      <c r="H6849" s="10"/>
      <c r="I6849" s="10"/>
      <c r="J6849" s="10"/>
      <c r="K6849" s="10"/>
      <c r="L6849" s="10"/>
      <c r="M6849" s="10"/>
      <c r="N6849" s="10"/>
      <c r="O6849" s="10"/>
      <c r="P6849" s="10"/>
      <c r="Q6849" s="10"/>
      <c r="R6849" s="10"/>
      <c r="S6849" s="10"/>
      <c r="T6849" s="10"/>
      <c r="U6849" s="10"/>
      <c r="V6849" s="10"/>
      <c r="W6849" s="10"/>
      <c r="X6849" s="10"/>
      <c r="Y6849" s="10"/>
      <c r="Z6849" s="10"/>
      <c r="AA6849" s="13"/>
    </row>
    <row r="6850" spans="1:27">
      <c r="A6850" s="13"/>
      <c r="B6850" s="13"/>
      <c r="C6850" s="10"/>
      <c r="D6850" s="10"/>
      <c r="E6850" s="10"/>
      <c r="F6850" s="10"/>
      <c r="G6850" s="10"/>
      <c r="H6850" s="10"/>
      <c r="I6850" s="10"/>
      <c r="J6850" s="10"/>
      <c r="K6850" s="10"/>
      <c r="L6850" s="10"/>
      <c r="M6850" s="10"/>
      <c r="N6850" s="10"/>
      <c r="O6850" s="10"/>
      <c r="P6850" s="10"/>
      <c r="Q6850" s="10"/>
      <c r="R6850" s="10"/>
      <c r="S6850" s="10"/>
      <c r="T6850" s="10"/>
      <c r="U6850" s="10"/>
      <c r="V6850" s="10"/>
      <c r="W6850" s="10"/>
      <c r="X6850" s="10"/>
      <c r="Y6850" s="10"/>
      <c r="Z6850" s="10"/>
      <c r="AA6850" s="13"/>
    </row>
    <row r="6851" spans="1:27">
      <c r="A6851" s="13"/>
      <c r="B6851" s="13"/>
      <c r="C6851" s="10"/>
      <c r="D6851" s="10"/>
      <c r="E6851" s="10"/>
      <c r="F6851" s="10"/>
      <c r="G6851" s="10"/>
      <c r="H6851" s="10"/>
      <c r="I6851" s="10"/>
      <c r="J6851" s="10"/>
      <c r="K6851" s="10"/>
      <c r="L6851" s="10"/>
      <c r="M6851" s="10"/>
      <c r="N6851" s="10"/>
      <c r="O6851" s="10"/>
      <c r="P6851" s="10"/>
      <c r="Q6851" s="10"/>
      <c r="R6851" s="10"/>
      <c r="S6851" s="10"/>
      <c r="T6851" s="10"/>
      <c r="U6851" s="10"/>
      <c r="V6851" s="10"/>
      <c r="W6851" s="10"/>
      <c r="X6851" s="10"/>
      <c r="Y6851" s="10"/>
      <c r="Z6851" s="10"/>
      <c r="AA6851" s="13"/>
    </row>
    <row r="6852" spans="1:27">
      <c r="A6852" s="13"/>
      <c r="B6852" s="13"/>
      <c r="C6852" s="10"/>
      <c r="D6852" s="10"/>
      <c r="E6852" s="10"/>
      <c r="F6852" s="10"/>
      <c r="G6852" s="10"/>
      <c r="H6852" s="10"/>
      <c r="I6852" s="10"/>
      <c r="J6852" s="10"/>
      <c r="K6852" s="10"/>
      <c r="L6852" s="10"/>
      <c r="M6852" s="10"/>
      <c r="N6852" s="10"/>
      <c r="O6852" s="10"/>
      <c r="P6852" s="10"/>
      <c r="Q6852" s="10"/>
      <c r="R6852" s="10"/>
      <c r="S6852" s="10"/>
      <c r="T6852" s="10"/>
      <c r="U6852" s="10"/>
      <c r="V6852" s="10"/>
      <c r="W6852" s="10"/>
      <c r="X6852" s="10"/>
      <c r="Y6852" s="10"/>
      <c r="Z6852" s="10"/>
      <c r="AA6852" s="13"/>
    </row>
    <row r="6853" spans="1:27">
      <c r="A6853" s="13"/>
      <c r="B6853" s="13"/>
      <c r="C6853" s="10"/>
      <c r="D6853" s="10"/>
      <c r="E6853" s="10"/>
      <c r="F6853" s="10"/>
      <c r="G6853" s="10"/>
      <c r="H6853" s="10"/>
      <c r="I6853" s="10"/>
      <c r="J6853" s="10"/>
      <c r="K6853" s="10"/>
      <c r="L6853" s="10"/>
      <c r="M6853" s="10"/>
      <c r="N6853" s="10"/>
      <c r="O6853" s="10"/>
      <c r="P6853" s="10"/>
      <c r="Q6853" s="10"/>
      <c r="R6853" s="10"/>
      <c r="S6853" s="10"/>
      <c r="T6853" s="10"/>
      <c r="U6853" s="10"/>
      <c r="V6853" s="10"/>
      <c r="W6853" s="10"/>
      <c r="X6853" s="10"/>
      <c r="Y6853" s="10"/>
      <c r="Z6853" s="10"/>
      <c r="AA6853" s="13"/>
    </row>
    <row r="6854" spans="1:27">
      <c r="A6854" s="13"/>
      <c r="B6854" s="13"/>
      <c r="C6854" s="10"/>
      <c r="D6854" s="10"/>
      <c r="E6854" s="10"/>
      <c r="F6854" s="10"/>
      <c r="G6854" s="10"/>
      <c r="H6854" s="10"/>
      <c r="I6854" s="10"/>
      <c r="J6854" s="10"/>
      <c r="K6854" s="10"/>
      <c r="L6854" s="10"/>
      <c r="M6854" s="10"/>
      <c r="N6854" s="10"/>
      <c r="O6854" s="10"/>
      <c r="P6854" s="10"/>
      <c r="Q6854" s="10"/>
      <c r="R6854" s="10"/>
      <c r="S6854" s="10"/>
      <c r="T6854" s="10"/>
      <c r="U6854" s="10"/>
      <c r="V6854" s="10"/>
      <c r="W6854" s="10"/>
      <c r="X6854" s="10"/>
      <c r="Y6854" s="10"/>
      <c r="Z6854" s="10"/>
      <c r="AA6854" s="13"/>
    </row>
    <row r="6855" spans="1:27">
      <c r="A6855" s="13"/>
      <c r="B6855" s="13"/>
      <c r="C6855" s="10"/>
      <c r="D6855" s="10"/>
      <c r="E6855" s="10"/>
      <c r="F6855" s="10"/>
      <c r="G6855" s="10"/>
      <c r="H6855" s="10"/>
      <c r="I6855" s="10"/>
      <c r="J6855" s="10"/>
      <c r="K6855" s="10"/>
      <c r="L6855" s="10"/>
      <c r="M6855" s="10"/>
      <c r="N6855" s="10"/>
      <c r="O6855" s="10"/>
      <c r="P6855" s="10"/>
      <c r="Q6855" s="10"/>
      <c r="R6855" s="10"/>
      <c r="S6855" s="10"/>
      <c r="T6855" s="10"/>
      <c r="U6855" s="10"/>
      <c r="V6855" s="10"/>
      <c r="W6855" s="10"/>
      <c r="X6855" s="10"/>
      <c r="Y6855" s="10"/>
      <c r="Z6855" s="10"/>
      <c r="AA6855" s="13"/>
    </row>
    <row r="6856" spans="1:27">
      <c r="A6856" s="13"/>
      <c r="B6856" s="13"/>
      <c r="C6856" s="10"/>
      <c r="D6856" s="10"/>
      <c r="E6856" s="10"/>
      <c r="F6856" s="10"/>
      <c r="G6856" s="10"/>
      <c r="H6856" s="10"/>
      <c r="I6856" s="10"/>
      <c r="J6856" s="10"/>
      <c r="K6856" s="10"/>
      <c r="L6856" s="10"/>
      <c r="M6856" s="10"/>
      <c r="N6856" s="10"/>
      <c r="O6856" s="10"/>
      <c r="P6856" s="10"/>
      <c r="Q6856" s="10"/>
      <c r="R6856" s="10"/>
      <c r="S6856" s="10"/>
      <c r="T6856" s="10"/>
      <c r="U6856" s="10"/>
      <c r="V6856" s="10"/>
      <c r="W6856" s="10"/>
      <c r="X6856" s="10"/>
      <c r="Y6856" s="10"/>
      <c r="Z6856" s="10"/>
      <c r="AA6856" s="13"/>
    </row>
    <row r="6857" spans="1:27">
      <c r="A6857" s="13"/>
      <c r="B6857" s="13"/>
      <c r="C6857" s="10"/>
      <c r="D6857" s="10"/>
      <c r="E6857" s="10"/>
      <c r="F6857" s="10"/>
      <c r="G6857" s="10"/>
      <c r="H6857" s="10"/>
      <c r="I6857" s="10"/>
      <c r="J6857" s="10"/>
      <c r="K6857" s="10"/>
      <c r="L6857" s="10"/>
      <c r="M6857" s="10"/>
      <c r="N6857" s="10"/>
      <c r="O6857" s="10"/>
      <c r="P6857" s="10"/>
      <c r="Q6857" s="10"/>
      <c r="R6857" s="10"/>
      <c r="S6857" s="10"/>
      <c r="T6857" s="10"/>
      <c r="U6857" s="10"/>
      <c r="V6857" s="10"/>
      <c r="W6857" s="10"/>
      <c r="X6857" s="10"/>
      <c r="Y6857" s="10"/>
      <c r="Z6857" s="10"/>
      <c r="AA6857" s="13"/>
    </row>
    <row r="6858" spans="1:27">
      <c r="A6858" s="13"/>
      <c r="B6858" s="13"/>
      <c r="C6858" s="10"/>
      <c r="D6858" s="10"/>
      <c r="E6858" s="10"/>
      <c r="F6858" s="10"/>
      <c r="G6858" s="10"/>
      <c r="H6858" s="10"/>
      <c r="I6858" s="10"/>
      <c r="J6858" s="10"/>
      <c r="K6858" s="10"/>
      <c r="L6858" s="10"/>
      <c r="M6858" s="10"/>
      <c r="N6858" s="10"/>
      <c r="O6858" s="10"/>
      <c r="P6858" s="10"/>
      <c r="Q6858" s="10"/>
      <c r="R6858" s="10"/>
      <c r="S6858" s="10"/>
      <c r="T6858" s="10"/>
      <c r="U6858" s="10"/>
      <c r="V6858" s="10"/>
      <c r="W6858" s="10"/>
      <c r="X6858" s="10"/>
      <c r="Y6858" s="10"/>
      <c r="Z6858" s="10"/>
      <c r="AA6858" s="13"/>
    </row>
    <row r="6859" spans="1:27">
      <c r="A6859" s="13"/>
      <c r="B6859" s="13"/>
      <c r="C6859" s="10"/>
      <c r="D6859" s="10"/>
      <c r="E6859" s="10"/>
      <c r="F6859" s="10"/>
      <c r="G6859" s="10"/>
      <c r="H6859" s="10"/>
      <c r="I6859" s="10"/>
      <c r="J6859" s="10"/>
      <c r="K6859" s="10"/>
      <c r="L6859" s="10"/>
      <c r="M6859" s="10"/>
      <c r="N6859" s="10"/>
      <c r="O6859" s="10"/>
      <c r="P6859" s="10"/>
      <c r="Q6859" s="10"/>
      <c r="R6859" s="10"/>
      <c r="S6859" s="10"/>
      <c r="T6859" s="10"/>
      <c r="U6859" s="10"/>
      <c r="V6859" s="10"/>
      <c r="W6859" s="10"/>
      <c r="X6859" s="10"/>
      <c r="Y6859" s="10"/>
      <c r="Z6859" s="10"/>
      <c r="AA6859" s="13"/>
    </row>
    <row r="6860" spans="1:27">
      <c r="A6860" s="13"/>
      <c r="B6860" s="13"/>
      <c r="C6860" s="10"/>
      <c r="D6860" s="10"/>
      <c r="E6860" s="10"/>
      <c r="F6860" s="10"/>
      <c r="G6860" s="10"/>
      <c r="H6860" s="10"/>
      <c r="I6860" s="10"/>
      <c r="J6860" s="10"/>
      <c r="K6860" s="10"/>
      <c r="L6860" s="10"/>
      <c r="M6860" s="10"/>
      <c r="N6860" s="10"/>
      <c r="O6860" s="10"/>
      <c r="P6860" s="10"/>
      <c r="Q6860" s="10"/>
      <c r="R6860" s="10"/>
      <c r="S6860" s="10"/>
      <c r="T6860" s="10"/>
      <c r="U6860" s="10"/>
      <c r="V6860" s="10"/>
      <c r="W6860" s="10"/>
      <c r="X6860" s="10"/>
      <c r="Y6860" s="10"/>
      <c r="Z6860" s="10"/>
      <c r="AA6860" s="13"/>
    </row>
    <row r="6861" spans="1:27">
      <c r="A6861" s="13"/>
      <c r="B6861" s="13"/>
      <c r="C6861" s="10"/>
      <c r="D6861" s="10"/>
      <c r="E6861" s="10"/>
      <c r="F6861" s="10"/>
      <c r="G6861" s="10"/>
      <c r="H6861" s="10"/>
      <c r="I6861" s="10"/>
      <c r="J6861" s="10"/>
      <c r="K6861" s="10"/>
      <c r="L6861" s="10"/>
      <c r="M6861" s="10"/>
      <c r="N6861" s="10"/>
      <c r="O6861" s="10"/>
      <c r="P6861" s="10"/>
      <c r="Q6861" s="10"/>
      <c r="R6861" s="10"/>
      <c r="S6861" s="10"/>
      <c r="T6861" s="10"/>
      <c r="U6861" s="10"/>
      <c r="V6861" s="10"/>
      <c r="W6861" s="10"/>
      <c r="X6861" s="10"/>
      <c r="Y6861" s="10"/>
      <c r="Z6861" s="10"/>
      <c r="AA6861" s="13"/>
    </row>
    <row r="6862" spans="1:27">
      <c r="A6862" s="13"/>
      <c r="B6862" s="13"/>
      <c r="C6862" s="10"/>
      <c r="D6862" s="10"/>
      <c r="E6862" s="10"/>
      <c r="F6862" s="10"/>
      <c r="G6862" s="10"/>
      <c r="H6862" s="10"/>
      <c r="I6862" s="10"/>
      <c r="J6862" s="10"/>
      <c r="K6862" s="10"/>
      <c r="L6862" s="10"/>
      <c r="M6862" s="10"/>
      <c r="N6862" s="10"/>
      <c r="O6862" s="10"/>
      <c r="P6862" s="10"/>
      <c r="Q6862" s="10"/>
      <c r="R6862" s="10"/>
      <c r="S6862" s="10"/>
      <c r="T6862" s="10"/>
      <c r="U6862" s="10"/>
      <c r="V6862" s="10"/>
      <c r="W6862" s="10"/>
      <c r="X6862" s="10"/>
      <c r="Y6862" s="10"/>
      <c r="Z6862" s="10"/>
      <c r="AA6862" s="13"/>
    </row>
    <row r="6863" spans="1:27">
      <c r="A6863" s="13"/>
      <c r="B6863" s="13"/>
      <c r="C6863" s="10"/>
      <c r="D6863" s="10"/>
      <c r="E6863" s="10"/>
      <c r="F6863" s="10"/>
      <c r="G6863" s="10"/>
      <c r="H6863" s="10"/>
      <c r="I6863" s="10"/>
      <c r="J6863" s="10"/>
      <c r="K6863" s="10"/>
      <c r="L6863" s="10"/>
      <c r="M6863" s="10"/>
      <c r="N6863" s="10"/>
      <c r="O6863" s="10"/>
      <c r="P6863" s="10"/>
      <c r="Q6863" s="10"/>
      <c r="R6863" s="10"/>
      <c r="S6863" s="10"/>
      <c r="T6863" s="10"/>
      <c r="U6863" s="10"/>
      <c r="V6863" s="10"/>
      <c r="W6863" s="10"/>
      <c r="X6863" s="10"/>
      <c r="Y6863" s="10"/>
      <c r="Z6863" s="10"/>
      <c r="AA6863" s="13"/>
    </row>
    <row r="6864" spans="1:27">
      <c r="A6864" s="13"/>
      <c r="B6864" s="13"/>
      <c r="C6864" s="10"/>
      <c r="D6864" s="10"/>
      <c r="E6864" s="10"/>
      <c r="F6864" s="10"/>
      <c r="G6864" s="10"/>
      <c r="H6864" s="10"/>
      <c r="I6864" s="10"/>
      <c r="J6864" s="10"/>
      <c r="K6864" s="10"/>
      <c r="L6864" s="10"/>
      <c r="M6864" s="10"/>
      <c r="N6864" s="10"/>
      <c r="O6864" s="10"/>
      <c r="P6864" s="10"/>
      <c r="Q6864" s="10"/>
      <c r="R6864" s="10"/>
      <c r="S6864" s="10"/>
      <c r="T6864" s="10"/>
      <c r="U6864" s="10"/>
      <c r="V6864" s="10"/>
      <c r="W6864" s="10"/>
      <c r="X6864" s="10"/>
      <c r="Y6864" s="10"/>
      <c r="Z6864" s="10"/>
      <c r="AA6864" s="13"/>
    </row>
    <row r="6865" spans="1:27">
      <c r="A6865" s="13"/>
      <c r="B6865" s="13"/>
      <c r="C6865" s="10"/>
      <c r="D6865" s="10"/>
      <c r="E6865" s="10"/>
      <c r="F6865" s="10"/>
      <c r="G6865" s="10"/>
      <c r="H6865" s="10"/>
      <c r="I6865" s="10"/>
      <c r="J6865" s="10"/>
      <c r="K6865" s="10"/>
      <c r="L6865" s="10"/>
      <c r="M6865" s="10"/>
      <c r="N6865" s="10"/>
      <c r="O6865" s="10"/>
      <c r="P6865" s="10"/>
      <c r="Q6865" s="10"/>
      <c r="R6865" s="10"/>
      <c r="S6865" s="10"/>
      <c r="T6865" s="10"/>
      <c r="U6865" s="10"/>
      <c r="V6865" s="10"/>
      <c r="W6865" s="10"/>
      <c r="X6865" s="10"/>
      <c r="Y6865" s="10"/>
      <c r="Z6865" s="10"/>
      <c r="AA6865" s="13"/>
    </row>
    <row r="6866" spans="1:27">
      <c r="A6866" s="13"/>
      <c r="B6866" s="13"/>
      <c r="C6866" s="10"/>
      <c r="D6866" s="10"/>
      <c r="E6866" s="10"/>
      <c r="F6866" s="10"/>
      <c r="G6866" s="10"/>
      <c r="H6866" s="10"/>
      <c r="I6866" s="10"/>
      <c r="J6866" s="10"/>
      <c r="K6866" s="10"/>
      <c r="L6866" s="10"/>
      <c r="M6866" s="10"/>
      <c r="N6866" s="10"/>
      <c r="O6866" s="10"/>
      <c r="P6866" s="10"/>
      <c r="Q6866" s="10"/>
      <c r="R6866" s="10"/>
      <c r="S6866" s="10"/>
      <c r="T6866" s="10"/>
      <c r="U6866" s="10"/>
      <c r="V6866" s="10"/>
      <c r="W6866" s="10"/>
      <c r="X6866" s="10"/>
      <c r="Y6866" s="10"/>
      <c r="Z6866" s="10"/>
      <c r="AA6866" s="13"/>
    </row>
    <row r="6867" spans="1:27">
      <c r="A6867" s="13"/>
      <c r="B6867" s="13"/>
      <c r="C6867" s="10"/>
      <c r="D6867" s="10"/>
      <c r="E6867" s="10"/>
      <c r="F6867" s="10"/>
      <c r="G6867" s="10"/>
      <c r="H6867" s="10"/>
      <c r="I6867" s="10"/>
      <c r="J6867" s="10"/>
      <c r="K6867" s="10"/>
      <c r="L6867" s="10"/>
      <c r="M6867" s="10"/>
      <c r="N6867" s="10"/>
      <c r="O6867" s="10"/>
      <c r="P6867" s="10"/>
      <c r="Q6867" s="10"/>
      <c r="R6867" s="10"/>
      <c r="S6867" s="10"/>
      <c r="T6867" s="10"/>
      <c r="U6867" s="10"/>
      <c r="V6867" s="10"/>
      <c r="W6867" s="10"/>
      <c r="X6867" s="10"/>
      <c r="Y6867" s="10"/>
      <c r="Z6867" s="10"/>
      <c r="AA6867" s="13"/>
    </row>
    <row r="6868" spans="1:27">
      <c r="A6868" s="13"/>
      <c r="B6868" s="13"/>
      <c r="C6868" s="10"/>
      <c r="D6868" s="10"/>
      <c r="E6868" s="10"/>
      <c r="F6868" s="10"/>
      <c r="G6868" s="10"/>
      <c r="H6868" s="10"/>
      <c r="I6868" s="10"/>
      <c r="J6868" s="10"/>
      <c r="K6868" s="10"/>
      <c r="L6868" s="10"/>
      <c r="M6868" s="10"/>
      <c r="N6868" s="10"/>
      <c r="O6868" s="10"/>
      <c r="P6868" s="10"/>
      <c r="Q6868" s="10"/>
      <c r="R6868" s="10"/>
      <c r="S6868" s="10"/>
      <c r="T6868" s="10"/>
      <c r="U6868" s="10"/>
      <c r="V6868" s="10"/>
      <c r="W6868" s="10"/>
      <c r="X6868" s="10"/>
      <c r="Y6868" s="10"/>
      <c r="Z6868" s="10"/>
      <c r="AA6868" s="13"/>
    </row>
    <row r="6869" spans="1:27">
      <c r="A6869" s="13"/>
      <c r="B6869" s="13"/>
      <c r="C6869" s="10"/>
      <c r="D6869" s="10"/>
      <c r="E6869" s="10"/>
      <c r="F6869" s="10"/>
      <c r="G6869" s="10"/>
      <c r="H6869" s="10"/>
      <c r="I6869" s="10"/>
      <c r="J6869" s="10"/>
      <c r="K6869" s="10"/>
      <c r="L6869" s="10"/>
      <c r="M6869" s="10"/>
      <c r="N6869" s="10"/>
      <c r="O6869" s="10"/>
      <c r="P6869" s="10"/>
      <c r="Q6869" s="10"/>
      <c r="R6869" s="10"/>
      <c r="S6869" s="10"/>
      <c r="T6869" s="10"/>
      <c r="U6869" s="10"/>
      <c r="V6869" s="10"/>
      <c r="W6869" s="10"/>
      <c r="X6869" s="10"/>
      <c r="Y6869" s="10"/>
      <c r="Z6869" s="10"/>
      <c r="AA6869" s="13"/>
    </row>
    <row r="6870" spans="1:27">
      <c r="A6870" s="13"/>
      <c r="B6870" s="13"/>
      <c r="C6870" s="10"/>
      <c r="D6870" s="10"/>
      <c r="E6870" s="10"/>
      <c r="F6870" s="10"/>
      <c r="G6870" s="10"/>
      <c r="H6870" s="10"/>
      <c r="I6870" s="10"/>
      <c r="J6870" s="10"/>
      <c r="K6870" s="10"/>
      <c r="L6870" s="10"/>
      <c r="M6870" s="10"/>
      <c r="N6870" s="10"/>
      <c r="O6870" s="10"/>
      <c r="P6870" s="10"/>
      <c r="Q6870" s="10"/>
      <c r="R6870" s="10"/>
      <c r="S6870" s="10"/>
      <c r="T6870" s="10"/>
      <c r="U6870" s="10"/>
      <c r="V6870" s="10"/>
      <c r="W6870" s="10"/>
      <c r="X6870" s="10"/>
      <c r="Y6870" s="10"/>
      <c r="Z6870" s="10"/>
      <c r="AA6870" s="13"/>
    </row>
    <row r="6871" spans="1:27">
      <c r="A6871" s="13"/>
      <c r="B6871" s="13"/>
      <c r="C6871" s="10"/>
      <c r="D6871" s="10"/>
      <c r="E6871" s="10"/>
      <c r="F6871" s="10"/>
      <c r="G6871" s="10"/>
      <c r="H6871" s="10"/>
      <c r="I6871" s="10"/>
      <c r="J6871" s="10"/>
      <c r="K6871" s="10"/>
      <c r="L6871" s="10"/>
      <c r="M6871" s="10"/>
      <c r="N6871" s="10"/>
      <c r="O6871" s="10"/>
      <c r="P6871" s="10"/>
      <c r="Q6871" s="10"/>
      <c r="R6871" s="10"/>
      <c r="S6871" s="10"/>
      <c r="T6871" s="10"/>
      <c r="U6871" s="10"/>
      <c r="V6871" s="10"/>
      <c r="W6871" s="10"/>
      <c r="X6871" s="10"/>
      <c r="Y6871" s="10"/>
      <c r="Z6871" s="10"/>
      <c r="AA6871" s="13"/>
    </row>
    <row r="6872" spans="1:27">
      <c r="A6872" s="13"/>
      <c r="B6872" s="13"/>
      <c r="C6872" s="10"/>
      <c r="D6872" s="10"/>
      <c r="E6872" s="10"/>
      <c r="F6872" s="10"/>
      <c r="G6872" s="10"/>
      <c r="H6872" s="10"/>
      <c r="I6872" s="10"/>
      <c r="J6872" s="10"/>
      <c r="K6872" s="10"/>
      <c r="L6872" s="10"/>
      <c r="M6872" s="10"/>
      <c r="N6872" s="10"/>
      <c r="O6872" s="10"/>
      <c r="P6872" s="10"/>
      <c r="Q6872" s="10"/>
      <c r="R6872" s="10"/>
      <c r="S6872" s="10"/>
      <c r="T6872" s="10"/>
      <c r="U6872" s="10"/>
      <c r="V6872" s="10"/>
      <c r="W6872" s="10"/>
      <c r="X6872" s="10"/>
      <c r="Y6872" s="10"/>
      <c r="Z6872" s="10"/>
      <c r="AA6872" s="13"/>
    </row>
    <row r="6873" spans="1:27">
      <c r="A6873" s="13"/>
      <c r="B6873" s="13"/>
      <c r="C6873" s="10"/>
      <c r="D6873" s="10"/>
      <c r="E6873" s="10"/>
      <c r="F6873" s="10"/>
      <c r="G6873" s="10"/>
      <c r="H6873" s="10"/>
      <c r="I6873" s="10"/>
      <c r="J6873" s="10"/>
      <c r="K6873" s="10"/>
      <c r="L6873" s="10"/>
      <c r="M6873" s="10"/>
      <c r="N6873" s="10"/>
      <c r="O6873" s="10"/>
      <c r="P6873" s="10"/>
      <c r="Q6873" s="10"/>
      <c r="R6873" s="10"/>
      <c r="S6873" s="10"/>
      <c r="T6873" s="10"/>
      <c r="U6873" s="10"/>
      <c r="V6873" s="10"/>
      <c r="W6873" s="10"/>
      <c r="X6873" s="10"/>
      <c r="Y6873" s="10"/>
      <c r="Z6873" s="10"/>
      <c r="AA6873" s="13"/>
    </row>
    <row r="6874" spans="1:27">
      <c r="A6874" s="13"/>
      <c r="B6874" s="13"/>
      <c r="C6874" s="10"/>
      <c r="D6874" s="10"/>
      <c r="E6874" s="10"/>
      <c r="F6874" s="10"/>
      <c r="G6874" s="10"/>
      <c r="H6874" s="10"/>
      <c r="I6874" s="10"/>
      <c r="J6874" s="10"/>
      <c r="K6874" s="10"/>
      <c r="L6874" s="10"/>
      <c r="M6874" s="10"/>
      <c r="N6874" s="10"/>
      <c r="O6874" s="10"/>
      <c r="P6874" s="10"/>
      <c r="Q6874" s="10"/>
      <c r="R6874" s="10"/>
      <c r="S6874" s="10"/>
      <c r="T6874" s="10"/>
      <c r="U6874" s="10"/>
      <c r="V6874" s="10"/>
      <c r="W6874" s="10"/>
      <c r="X6874" s="10"/>
      <c r="Y6874" s="10"/>
      <c r="Z6874" s="10"/>
      <c r="AA6874" s="13"/>
    </row>
    <row r="6875" spans="1:27">
      <c r="A6875" s="13"/>
      <c r="B6875" s="13"/>
      <c r="C6875" s="10"/>
      <c r="D6875" s="10"/>
      <c r="E6875" s="10"/>
      <c r="F6875" s="10"/>
      <c r="G6875" s="10"/>
      <c r="H6875" s="10"/>
      <c r="I6875" s="10"/>
      <c r="J6875" s="10"/>
      <c r="K6875" s="10"/>
      <c r="L6875" s="10"/>
      <c r="M6875" s="10"/>
      <c r="N6875" s="10"/>
      <c r="O6875" s="10"/>
      <c r="P6875" s="10"/>
      <c r="Q6875" s="10"/>
      <c r="R6875" s="10"/>
      <c r="S6875" s="10"/>
      <c r="T6875" s="10"/>
      <c r="U6875" s="10"/>
      <c r="V6875" s="10"/>
      <c r="W6875" s="10"/>
      <c r="X6875" s="10"/>
      <c r="Y6875" s="10"/>
      <c r="Z6875" s="10"/>
      <c r="AA6875" s="13"/>
    </row>
    <row r="6876" spans="1:27">
      <c r="A6876" s="13"/>
      <c r="B6876" s="13"/>
      <c r="C6876" s="10"/>
      <c r="D6876" s="10"/>
      <c r="E6876" s="10"/>
      <c r="F6876" s="10"/>
      <c r="G6876" s="10"/>
      <c r="H6876" s="10"/>
      <c r="I6876" s="10"/>
      <c r="J6876" s="10"/>
      <c r="K6876" s="10"/>
      <c r="L6876" s="10"/>
      <c r="M6876" s="10"/>
      <c r="N6876" s="10"/>
      <c r="O6876" s="10"/>
      <c r="P6876" s="10"/>
      <c r="Q6876" s="10"/>
      <c r="R6876" s="10"/>
      <c r="S6876" s="10"/>
      <c r="T6876" s="10"/>
      <c r="U6876" s="10"/>
      <c r="V6876" s="10"/>
      <c r="W6876" s="10"/>
      <c r="X6876" s="10"/>
      <c r="Y6876" s="10"/>
      <c r="Z6876" s="10"/>
      <c r="AA6876" s="13"/>
    </row>
    <row r="6877" spans="1:27">
      <c r="A6877" s="13"/>
      <c r="B6877" s="13"/>
      <c r="C6877" s="10"/>
      <c r="D6877" s="10"/>
      <c r="E6877" s="10"/>
      <c r="F6877" s="10"/>
      <c r="G6877" s="10"/>
      <c r="H6877" s="10"/>
      <c r="I6877" s="10"/>
      <c r="J6877" s="10"/>
      <c r="K6877" s="10"/>
      <c r="L6877" s="10"/>
      <c r="M6877" s="10"/>
      <c r="N6877" s="10"/>
      <c r="O6877" s="10"/>
      <c r="P6877" s="10"/>
      <c r="Q6877" s="10"/>
      <c r="R6877" s="10"/>
      <c r="S6877" s="10"/>
      <c r="T6877" s="10"/>
      <c r="U6877" s="10"/>
      <c r="V6877" s="10"/>
      <c r="W6877" s="10"/>
      <c r="X6877" s="10"/>
      <c r="Y6877" s="10"/>
      <c r="Z6877" s="10"/>
      <c r="AA6877" s="13"/>
    </row>
    <row r="6878" spans="1:27">
      <c r="A6878" s="13"/>
      <c r="B6878" s="13"/>
      <c r="C6878" s="10"/>
      <c r="D6878" s="10"/>
      <c r="E6878" s="10"/>
      <c r="F6878" s="10"/>
      <c r="G6878" s="10"/>
      <c r="H6878" s="10"/>
      <c r="I6878" s="10"/>
      <c r="J6878" s="10"/>
      <c r="K6878" s="10"/>
      <c r="L6878" s="10"/>
      <c r="M6878" s="10"/>
      <c r="N6878" s="10"/>
      <c r="O6878" s="10"/>
      <c r="P6878" s="10"/>
      <c r="Q6878" s="10"/>
      <c r="R6878" s="10"/>
      <c r="S6878" s="10"/>
      <c r="T6878" s="10"/>
      <c r="U6878" s="10"/>
      <c r="V6878" s="10"/>
      <c r="W6878" s="10"/>
      <c r="X6878" s="10"/>
      <c r="Y6878" s="10"/>
      <c r="Z6878" s="10"/>
      <c r="AA6878" s="13"/>
    </row>
    <row r="6879" spans="1:27">
      <c r="A6879" s="13"/>
      <c r="B6879" s="13"/>
      <c r="C6879" s="10"/>
      <c r="D6879" s="10"/>
      <c r="E6879" s="10"/>
      <c r="F6879" s="10"/>
      <c r="G6879" s="10"/>
      <c r="H6879" s="10"/>
      <c r="I6879" s="10"/>
      <c r="J6879" s="10"/>
      <c r="K6879" s="10"/>
      <c r="L6879" s="10"/>
      <c r="M6879" s="10"/>
      <c r="N6879" s="10"/>
      <c r="O6879" s="10"/>
      <c r="P6879" s="10"/>
      <c r="Q6879" s="10"/>
      <c r="R6879" s="10"/>
      <c r="S6879" s="10"/>
      <c r="T6879" s="10"/>
      <c r="U6879" s="10"/>
      <c r="V6879" s="10"/>
      <c r="W6879" s="10"/>
      <c r="X6879" s="10"/>
      <c r="Y6879" s="10"/>
      <c r="Z6879" s="10"/>
      <c r="AA6879" s="13"/>
    </row>
    <row r="6880" spans="1:27">
      <c r="A6880" s="13"/>
      <c r="B6880" s="13"/>
      <c r="C6880" s="10"/>
      <c r="D6880" s="10"/>
      <c r="E6880" s="10"/>
      <c r="F6880" s="10"/>
      <c r="G6880" s="10"/>
      <c r="H6880" s="10"/>
      <c r="I6880" s="10"/>
      <c r="J6880" s="10"/>
      <c r="K6880" s="10"/>
      <c r="L6880" s="10"/>
      <c r="M6880" s="10"/>
      <c r="N6880" s="10"/>
      <c r="O6880" s="10"/>
      <c r="P6880" s="10"/>
      <c r="Q6880" s="10"/>
      <c r="R6880" s="10"/>
      <c r="S6880" s="10"/>
      <c r="T6880" s="10"/>
      <c r="U6880" s="10"/>
      <c r="V6880" s="10"/>
      <c r="W6880" s="10"/>
      <c r="X6880" s="10"/>
      <c r="Y6880" s="10"/>
      <c r="Z6880" s="10"/>
      <c r="AA6880" s="13"/>
    </row>
    <row r="6881" spans="1:27">
      <c r="A6881" s="13"/>
      <c r="B6881" s="13"/>
      <c r="C6881" s="10"/>
      <c r="D6881" s="10"/>
      <c r="E6881" s="10"/>
      <c r="F6881" s="10"/>
      <c r="G6881" s="10"/>
      <c r="H6881" s="10"/>
      <c r="I6881" s="10"/>
      <c r="J6881" s="10"/>
      <c r="K6881" s="10"/>
      <c r="L6881" s="10"/>
      <c r="M6881" s="10"/>
      <c r="N6881" s="10"/>
      <c r="O6881" s="10"/>
      <c r="P6881" s="10"/>
      <c r="Q6881" s="10"/>
      <c r="R6881" s="10"/>
      <c r="S6881" s="10"/>
      <c r="T6881" s="10"/>
      <c r="U6881" s="10"/>
      <c r="V6881" s="10"/>
      <c r="W6881" s="10"/>
      <c r="X6881" s="10"/>
      <c r="Y6881" s="10"/>
      <c r="Z6881" s="10"/>
      <c r="AA6881" s="13"/>
    </row>
    <row r="6882" spans="1:27">
      <c r="A6882" s="13"/>
      <c r="B6882" s="13"/>
      <c r="C6882" s="10"/>
      <c r="D6882" s="10"/>
      <c r="E6882" s="10"/>
      <c r="F6882" s="10"/>
      <c r="G6882" s="10"/>
      <c r="H6882" s="10"/>
      <c r="I6882" s="10"/>
      <c r="J6882" s="10"/>
      <c r="K6882" s="10"/>
      <c r="L6882" s="10"/>
      <c r="M6882" s="10"/>
      <c r="N6882" s="10"/>
      <c r="O6882" s="10"/>
      <c r="P6882" s="10"/>
      <c r="Q6882" s="10"/>
      <c r="R6882" s="10"/>
      <c r="S6882" s="10"/>
      <c r="T6882" s="10"/>
      <c r="U6882" s="10"/>
      <c r="V6882" s="10"/>
      <c r="W6882" s="10"/>
      <c r="X6882" s="10"/>
      <c r="Y6882" s="10"/>
      <c r="Z6882" s="10"/>
      <c r="AA6882" s="13"/>
    </row>
    <row r="6883" spans="1:27">
      <c r="A6883" s="13"/>
      <c r="B6883" s="13"/>
      <c r="C6883" s="10"/>
      <c r="D6883" s="10"/>
      <c r="E6883" s="10"/>
      <c r="F6883" s="10"/>
      <c r="G6883" s="10"/>
      <c r="H6883" s="10"/>
      <c r="I6883" s="10"/>
      <c r="J6883" s="10"/>
      <c r="K6883" s="10"/>
      <c r="L6883" s="10"/>
      <c r="M6883" s="10"/>
      <c r="N6883" s="10"/>
      <c r="O6883" s="10"/>
      <c r="P6883" s="10"/>
      <c r="Q6883" s="10"/>
      <c r="R6883" s="10"/>
      <c r="S6883" s="10"/>
      <c r="T6883" s="10"/>
      <c r="U6883" s="10"/>
      <c r="V6883" s="10"/>
      <c r="W6883" s="10"/>
      <c r="X6883" s="10"/>
      <c r="Y6883" s="10"/>
      <c r="Z6883" s="10"/>
      <c r="AA6883" s="13"/>
    </row>
    <row r="6884" spans="1:27">
      <c r="A6884" s="13"/>
      <c r="B6884" s="13"/>
      <c r="C6884" s="10"/>
      <c r="D6884" s="10"/>
      <c r="E6884" s="10"/>
      <c r="F6884" s="10"/>
      <c r="G6884" s="10"/>
      <c r="H6884" s="10"/>
      <c r="I6884" s="10"/>
      <c r="J6884" s="10"/>
      <c r="K6884" s="10"/>
      <c r="L6884" s="10"/>
      <c r="M6884" s="10"/>
      <c r="N6884" s="10"/>
      <c r="O6884" s="10"/>
      <c r="P6884" s="10"/>
      <c r="Q6884" s="10"/>
      <c r="R6884" s="10"/>
      <c r="S6884" s="10"/>
      <c r="T6884" s="10"/>
      <c r="U6884" s="10"/>
      <c r="V6884" s="10"/>
      <c r="W6884" s="10"/>
      <c r="X6884" s="10"/>
      <c r="Y6884" s="10"/>
      <c r="Z6884" s="10"/>
      <c r="AA6884" s="13"/>
    </row>
    <row r="6885" spans="1:27">
      <c r="A6885" s="13"/>
      <c r="B6885" s="13"/>
      <c r="C6885" s="10"/>
      <c r="D6885" s="10"/>
      <c r="E6885" s="10"/>
      <c r="F6885" s="10"/>
      <c r="G6885" s="10"/>
      <c r="H6885" s="10"/>
      <c r="I6885" s="10"/>
      <c r="J6885" s="10"/>
      <c r="K6885" s="10"/>
      <c r="L6885" s="10"/>
      <c r="M6885" s="10"/>
      <c r="N6885" s="10"/>
      <c r="O6885" s="10"/>
      <c r="P6885" s="10"/>
      <c r="Q6885" s="10"/>
      <c r="R6885" s="10"/>
      <c r="S6885" s="10"/>
      <c r="T6885" s="10"/>
      <c r="U6885" s="10"/>
      <c r="V6885" s="10"/>
      <c r="W6885" s="10"/>
      <c r="X6885" s="10"/>
      <c r="Y6885" s="10"/>
      <c r="Z6885" s="10"/>
      <c r="AA6885" s="13"/>
    </row>
    <row r="6886" spans="1:27">
      <c r="A6886" s="13"/>
      <c r="B6886" s="13"/>
      <c r="C6886" s="10"/>
      <c r="D6886" s="10"/>
      <c r="E6886" s="10"/>
      <c r="F6886" s="10"/>
      <c r="G6886" s="10"/>
      <c r="H6886" s="10"/>
      <c r="I6886" s="10"/>
      <c r="J6886" s="10"/>
      <c r="K6886" s="10"/>
      <c r="L6886" s="10"/>
      <c r="M6886" s="10"/>
      <c r="N6886" s="10"/>
      <c r="O6886" s="10"/>
      <c r="P6886" s="10"/>
      <c r="Q6886" s="10"/>
      <c r="R6886" s="10"/>
      <c r="S6886" s="10"/>
      <c r="T6886" s="10"/>
      <c r="U6886" s="10"/>
      <c r="V6886" s="10"/>
      <c r="W6886" s="10"/>
      <c r="X6886" s="10"/>
      <c r="Y6886" s="10"/>
      <c r="Z6886" s="10"/>
      <c r="AA6886" s="13"/>
    </row>
    <row r="6887" spans="1:27">
      <c r="A6887" s="13"/>
      <c r="B6887" s="13"/>
      <c r="C6887" s="10"/>
      <c r="D6887" s="10"/>
      <c r="E6887" s="10"/>
      <c r="F6887" s="10"/>
      <c r="G6887" s="10"/>
      <c r="H6887" s="10"/>
      <c r="I6887" s="10"/>
      <c r="J6887" s="10"/>
      <c r="K6887" s="10"/>
      <c r="L6887" s="10"/>
      <c r="M6887" s="10"/>
      <c r="N6887" s="10"/>
      <c r="O6887" s="10"/>
      <c r="P6887" s="10"/>
      <c r="Q6887" s="10"/>
      <c r="R6887" s="10"/>
      <c r="S6887" s="10"/>
      <c r="T6887" s="10"/>
      <c r="U6887" s="10"/>
      <c r="V6887" s="10"/>
      <c r="W6887" s="10"/>
      <c r="X6887" s="10"/>
      <c r="Y6887" s="10"/>
      <c r="Z6887" s="10"/>
      <c r="AA6887" s="13"/>
    </row>
    <row r="6888" spans="1:27">
      <c r="A6888" s="13"/>
      <c r="B6888" s="13"/>
      <c r="C6888" s="10"/>
      <c r="D6888" s="10"/>
      <c r="E6888" s="10"/>
      <c r="F6888" s="10"/>
      <c r="G6888" s="10"/>
      <c r="H6888" s="10"/>
      <c r="I6888" s="10"/>
      <c r="J6888" s="10"/>
      <c r="K6888" s="10"/>
      <c r="L6888" s="10"/>
      <c r="M6888" s="10"/>
      <c r="N6888" s="10"/>
      <c r="O6888" s="10"/>
      <c r="P6888" s="10"/>
      <c r="Q6888" s="10"/>
      <c r="R6888" s="10"/>
      <c r="S6888" s="10"/>
      <c r="T6888" s="10"/>
      <c r="U6888" s="10"/>
      <c r="V6888" s="10"/>
      <c r="W6888" s="10"/>
      <c r="X6888" s="10"/>
      <c r="Y6888" s="10"/>
      <c r="Z6888" s="10"/>
      <c r="AA6888" s="13"/>
    </row>
    <row r="6889" spans="1:27">
      <c r="A6889" s="13"/>
      <c r="B6889" s="13"/>
      <c r="C6889" s="10"/>
      <c r="D6889" s="10"/>
      <c r="E6889" s="10"/>
      <c r="F6889" s="10"/>
      <c r="G6889" s="10"/>
      <c r="H6889" s="10"/>
      <c r="I6889" s="10"/>
      <c r="J6889" s="10"/>
      <c r="K6889" s="10"/>
      <c r="L6889" s="10"/>
      <c r="M6889" s="10"/>
      <c r="N6889" s="10"/>
      <c r="O6889" s="10"/>
      <c r="P6889" s="10"/>
      <c r="Q6889" s="10"/>
      <c r="R6889" s="10"/>
      <c r="S6889" s="10"/>
      <c r="T6889" s="10"/>
      <c r="U6889" s="10"/>
      <c r="V6889" s="10"/>
      <c r="W6889" s="10"/>
      <c r="X6889" s="10"/>
      <c r="Y6889" s="10"/>
      <c r="Z6889" s="10"/>
      <c r="AA6889" s="13"/>
    </row>
    <row r="6890" spans="1:27">
      <c r="A6890" s="13"/>
      <c r="B6890" s="13"/>
      <c r="C6890" s="10"/>
      <c r="D6890" s="10"/>
      <c r="E6890" s="10"/>
      <c r="F6890" s="10"/>
      <c r="G6890" s="10"/>
      <c r="H6890" s="10"/>
      <c r="I6890" s="10"/>
      <c r="J6890" s="10"/>
      <c r="K6890" s="10"/>
      <c r="L6890" s="10"/>
      <c r="M6890" s="10"/>
      <c r="N6890" s="10"/>
      <c r="O6890" s="10"/>
      <c r="P6890" s="10"/>
      <c r="Q6890" s="10"/>
      <c r="R6890" s="10"/>
      <c r="S6890" s="10"/>
      <c r="T6890" s="10"/>
      <c r="U6890" s="10"/>
      <c r="V6890" s="10"/>
      <c r="W6890" s="10"/>
      <c r="X6890" s="10"/>
      <c r="Y6890" s="10"/>
      <c r="Z6890" s="10"/>
      <c r="AA6890" s="13"/>
    </row>
    <row r="6891" spans="1:27">
      <c r="A6891" s="13"/>
      <c r="B6891" s="13"/>
      <c r="C6891" s="10"/>
      <c r="D6891" s="10"/>
      <c r="E6891" s="10"/>
      <c r="F6891" s="10"/>
      <c r="G6891" s="10"/>
      <c r="H6891" s="10"/>
      <c r="I6891" s="10"/>
      <c r="J6891" s="10"/>
      <c r="K6891" s="10"/>
      <c r="L6891" s="10"/>
      <c r="M6891" s="10"/>
      <c r="N6891" s="10"/>
      <c r="O6891" s="10"/>
      <c r="P6891" s="10"/>
      <c r="Q6891" s="10"/>
      <c r="R6891" s="10"/>
      <c r="S6891" s="10"/>
      <c r="T6891" s="10"/>
      <c r="U6891" s="10"/>
      <c r="V6891" s="10"/>
      <c r="W6891" s="10"/>
      <c r="X6891" s="10"/>
      <c r="Y6891" s="10"/>
      <c r="Z6891" s="10"/>
      <c r="AA6891" s="13"/>
    </row>
    <row r="6892" spans="1:27">
      <c r="A6892" s="13"/>
      <c r="B6892" s="13"/>
      <c r="C6892" s="10"/>
      <c r="D6892" s="10"/>
      <c r="E6892" s="10"/>
      <c r="F6892" s="10"/>
      <c r="G6892" s="10"/>
      <c r="H6892" s="10"/>
      <c r="I6892" s="10"/>
      <c r="J6892" s="10"/>
      <c r="K6892" s="10"/>
      <c r="L6892" s="10"/>
      <c r="M6892" s="10"/>
      <c r="N6892" s="10"/>
      <c r="O6892" s="10"/>
      <c r="P6892" s="10"/>
      <c r="Q6892" s="10"/>
      <c r="R6892" s="10"/>
      <c r="S6892" s="10"/>
      <c r="T6892" s="10"/>
      <c r="U6892" s="10"/>
      <c r="V6892" s="10"/>
      <c r="W6892" s="10"/>
      <c r="X6892" s="10"/>
      <c r="Y6892" s="10"/>
      <c r="Z6892" s="10"/>
      <c r="AA6892" s="13"/>
    </row>
    <row r="6893" spans="1:27">
      <c r="A6893" s="13"/>
      <c r="B6893" s="13"/>
      <c r="C6893" s="10"/>
      <c r="D6893" s="10"/>
      <c r="E6893" s="10"/>
      <c r="F6893" s="10"/>
      <c r="G6893" s="10"/>
      <c r="H6893" s="10"/>
      <c r="I6893" s="10"/>
      <c r="J6893" s="10"/>
      <c r="K6893" s="10"/>
      <c r="L6893" s="10"/>
      <c r="M6893" s="10"/>
      <c r="N6893" s="10"/>
      <c r="O6893" s="10"/>
      <c r="P6893" s="10"/>
      <c r="Q6893" s="10"/>
      <c r="R6893" s="10"/>
      <c r="S6893" s="10"/>
      <c r="T6893" s="10"/>
      <c r="U6893" s="10"/>
      <c r="V6893" s="10"/>
      <c r="W6893" s="10"/>
      <c r="X6893" s="10"/>
      <c r="Y6893" s="10"/>
      <c r="Z6893" s="10"/>
      <c r="AA6893" s="13"/>
    </row>
    <row r="6894" spans="1:27">
      <c r="A6894" s="13"/>
      <c r="B6894" s="13"/>
      <c r="C6894" s="10"/>
      <c r="D6894" s="10"/>
      <c r="E6894" s="10"/>
      <c r="F6894" s="10"/>
      <c r="G6894" s="10"/>
      <c r="H6894" s="10"/>
      <c r="I6894" s="10"/>
      <c r="J6894" s="10"/>
      <c r="K6894" s="10"/>
      <c r="L6894" s="10"/>
      <c r="M6894" s="10"/>
      <c r="N6894" s="10"/>
      <c r="O6894" s="10"/>
      <c r="P6894" s="10"/>
      <c r="Q6894" s="10"/>
      <c r="R6894" s="10"/>
      <c r="S6894" s="10"/>
      <c r="T6894" s="10"/>
      <c r="U6894" s="10"/>
      <c r="V6894" s="10"/>
      <c r="W6894" s="10"/>
      <c r="X6894" s="10"/>
      <c r="Y6894" s="10"/>
      <c r="Z6894" s="10"/>
      <c r="AA6894" s="13"/>
    </row>
    <row r="6895" spans="1:27">
      <c r="A6895" s="13"/>
      <c r="B6895" s="13"/>
      <c r="C6895" s="10"/>
      <c r="D6895" s="10"/>
      <c r="E6895" s="10"/>
      <c r="F6895" s="10"/>
      <c r="G6895" s="10"/>
      <c r="H6895" s="10"/>
      <c r="I6895" s="10"/>
      <c r="J6895" s="10"/>
      <c r="K6895" s="10"/>
      <c r="L6895" s="10"/>
      <c r="M6895" s="10"/>
      <c r="N6895" s="10"/>
      <c r="O6895" s="10"/>
      <c r="P6895" s="10"/>
      <c r="Q6895" s="10"/>
      <c r="R6895" s="10"/>
      <c r="S6895" s="10"/>
      <c r="T6895" s="10"/>
      <c r="U6895" s="10"/>
      <c r="V6895" s="10"/>
      <c r="W6895" s="10"/>
      <c r="X6895" s="10"/>
      <c r="Y6895" s="10"/>
      <c r="Z6895" s="10"/>
      <c r="AA6895" s="13"/>
    </row>
    <row r="6896" spans="1:27">
      <c r="A6896" s="13"/>
      <c r="B6896" s="13"/>
      <c r="C6896" s="10"/>
      <c r="D6896" s="10"/>
      <c r="E6896" s="10"/>
      <c r="F6896" s="10"/>
      <c r="G6896" s="10"/>
      <c r="H6896" s="10"/>
      <c r="I6896" s="10"/>
      <c r="J6896" s="10"/>
      <c r="K6896" s="10"/>
      <c r="L6896" s="10"/>
      <c r="M6896" s="10"/>
      <c r="N6896" s="10"/>
      <c r="O6896" s="10"/>
      <c r="P6896" s="10"/>
      <c r="Q6896" s="10"/>
      <c r="R6896" s="10"/>
      <c r="S6896" s="10"/>
      <c r="T6896" s="10"/>
      <c r="U6896" s="10"/>
      <c r="V6896" s="10"/>
      <c r="W6896" s="10"/>
      <c r="X6896" s="10"/>
      <c r="Y6896" s="10"/>
      <c r="Z6896" s="10"/>
      <c r="AA6896" s="13"/>
    </row>
    <row r="6897" spans="1:27">
      <c r="A6897" s="13"/>
      <c r="B6897" s="13"/>
      <c r="C6897" s="10"/>
      <c r="D6897" s="10"/>
      <c r="E6897" s="10"/>
      <c r="F6897" s="10"/>
      <c r="G6897" s="10"/>
      <c r="H6897" s="10"/>
      <c r="I6897" s="10"/>
      <c r="J6897" s="10"/>
      <c r="K6897" s="10"/>
      <c r="L6897" s="10"/>
      <c r="M6897" s="10"/>
      <c r="N6897" s="10"/>
      <c r="O6897" s="10"/>
      <c r="P6897" s="10"/>
      <c r="Q6897" s="10"/>
      <c r="R6897" s="10"/>
      <c r="S6897" s="10"/>
      <c r="T6897" s="10"/>
      <c r="U6897" s="10"/>
      <c r="V6897" s="10"/>
      <c r="W6897" s="10"/>
      <c r="X6897" s="10"/>
      <c r="Y6897" s="10"/>
      <c r="Z6897" s="10"/>
      <c r="AA6897" s="13"/>
    </row>
    <row r="6898" spans="1:27">
      <c r="A6898" s="13"/>
      <c r="B6898" s="13"/>
      <c r="C6898" s="10"/>
      <c r="D6898" s="10"/>
      <c r="E6898" s="10"/>
      <c r="F6898" s="10"/>
      <c r="G6898" s="10"/>
      <c r="H6898" s="10"/>
      <c r="I6898" s="10"/>
      <c r="J6898" s="10"/>
      <c r="K6898" s="10"/>
      <c r="L6898" s="10"/>
      <c r="M6898" s="10"/>
      <c r="N6898" s="10"/>
      <c r="O6898" s="10"/>
      <c r="P6898" s="10"/>
      <c r="Q6898" s="10"/>
      <c r="R6898" s="10"/>
      <c r="S6898" s="10"/>
      <c r="T6898" s="10"/>
      <c r="U6898" s="10"/>
      <c r="V6898" s="10"/>
      <c r="W6898" s="10"/>
      <c r="X6898" s="10"/>
      <c r="Y6898" s="10"/>
      <c r="Z6898" s="10"/>
      <c r="AA6898" s="13"/>
    </row>
    <row r="6899" spans="1:27">
      <c r="A6899" s="13"/>
      <c r="B6899" s="13"/>
      <c r="C6899" s="10"/>
      <c r="D6899" s="10"/>
      <c r="E6899" s="10"/>
      <c r="F6899" s="10"/>
      <c r="G6899" s="10"/>
      <c r="H6899" s="10"/>
      <c r="I6899" s="10"/>
      <c r="J6899" s="10"/>
      <c r="K6899" s="10"/>
      <c r="L6899" s="10"/>
      <c r="M6899" s="10"/>
      <c r="N6899" s="10"/>
      <c r="O6899" s="10"/>
      <c r="P6899" s="10"/>
      <c r="Q6899" s="10"/>
      <c r="R6899" s="10"/>
      <c r="S6899" s="10"/>
      <c r="T6899" s="10"/>
      <c r="U6899" s="10"/>
      <c r="V6899" s="10"/>
      <c r="W6899" s="10"/>
      <c r="X6899" s="10"/>
      <c r="Y6899" s="10"/>
      <c r="Z6899" s="10"/>
      <c r="AA6899" s="13"/>
    </row>
    <row r="6900" spans="1:27">
      <c r="A6900" s="13"/>
      <c r="B6900" s="13"/>
      <c r="C6900" s="10"/>
      <c r="D6900" s="10"/>
      <c r="E6900" s="10"/>
      <c r="F6900" s="10"/>
      <c r="G6900" s="10"/>
      <c r="H6900" s="10"/>
      <c r="I6900" s="10"/>
      <c r="J6900" s="10"/>
      <c r="K6900" s="10"/>
      <c r="L6900" s="10"/>
      <c r="M6900" s="10"/>
      <c r="N6900" s="10"/>
      <c r="O6900" s="10"/>
      <c r="P6900" s="10"/>
      <c r="Q6900" s="10"/>
      <c r="R6900" s="10"/>
      <c r="S6900" s="10"/>
      <c r="T6900" s="10"/>
      <c r="U6900" s="10"/>
      <c r="V6900" s="10"/>
      <c r="W6900" s="10"/>
      <c r="X6900" s="10"/>
      <c r="Y6900" s="10"/>
      <c r="Z6900" s="10"/>
      <c r="AA6900" s="13"/>
    </row>
    <row r="6901" spans="1:27">
      <c r="A6901" s="13"/>
      <c r="B6901" s="13"/>
      <c r="C6901" s="10"/>
      <c r="D6901" s="10"/>
      <c r="E6901" s="10"/>
      <c r="F6901" s="10"/>
      <c r="G6901" s="10"/>
      <c r="H6901" s="10"/>
      <c r="I6901" s="10"/>
      <c r="J6901" s="10"/>
      <c r="K6901" s="10"/>
      <c r="L6901" s="10"/>
      <c r="M6901" s="10"/>
      <c r="N6901" s="10"/>
      <c r="O6901" s="10"/>
      <c r="P6901" s="10"/>
      <c r="Q6901" s="10"/>
      <c r="R6901" s="10"/>
      <c r="S6901" s="10"/>
      <c r="T6901" s="10"/>
      <c r="U6901" s="10"/>
      <c r="V6901" s="10"/>
      <c r="W6901" s="10"/>
      <c r="X6901" s="10"/>
      <c r="Y6901" s="10"/>
      <c r="Z6901" s="10"/>
      <c r="AA6901" s="13"/>
    </row>
    <row r="6902" spans="1:27">
      <c r="A6902" s="13"/>
      <c r="B6902" s="13"/>
      <c r="C6902" s="10"/>
      <c r="D6902" s="10"/>
      <c r="E6902" s="10"/>
      <c r="F6902" s="10"/>
      <c r="G6902" s="10"/>
      <c r="H6902" s="10"/>
      <c r="I6902" s="10"/>
      <c r="J6902" s="10"/>
      <c r="K6902" s="10"/>
      <c r="L6902" s="10"/>
      <c r="M6902" s="10"/>
      <c r="N6902" s="10"/>
      <c r="O6902" s="10"/>
      <c r="P6902" s="10"/>
      <c r="Q6902" s="10"/>
      <c r="R6902" s="10"/>
      <c r="S6902" s="10"/>
      <c r="T6902" s="10"/>
      <c r="U6902" s="10"/>
      <c r="V6902" s="10"/>
      <c r="W6902" s="10"/>
      <c r="X6902" s="10"/>
      <c r="Y6902" s="10"/>
      <c r="Z6902" s="10"/>
      <c r="AA6902" s="13"/>
    </row>
    <row r="6903" spans="1:27">
      <c r="A6903" s="13"/>
      <c r="B6903" s="13"/>
      <c r="C6903" s="10"/>
      <c r="D6903" s="10"/>
      <c r="E6903" s="10"/>
      <c r="F6903" s="10"/>
      <c r="G6903" s="10"/>
      <c r="H6903" s="10"/>
      <c r="I6903" s="10"/>
      <c r="J6903" s="10"/>
      <c r="K6903" s="10"/>
      <c r="L6903" s="10"/>
      <c r="M6903" s="10"/>
      <c r="N6903" s="10"/>
      <c r="O6903" s="10"/>
      <c r="P6903" s="10"/>
      <c r="Q6903" s="10"/>
      <c r="R6903" s="10"/>
      <c r="S6903" s="10"/>
      <c r="T6903" s="10"/>
      <c r="U6903" s="10"/>
      <c r="V6903" s="10"/>
      <c r="W6903" s="10"/>
      <c r="X6903" s="10"/>
      <c r="Y6903" s="10"/>
      <c r="Z6903" s="10"/>
      <c r="AA6903" s="13"/>
    </row>
    <row r="6904" spans="1:27">
      <c r="A6904" s="13"/>
      <c r="B6904" s="13"/>
      <c r="C6904" s="10"/>
      <c r="D6904" s="10"/>
      <c r="E6904" s="10"/>
      <c r="F6904" s="10"/>
      <c r="G6904" s="10"/>
      <c r="H6904" s="10"/>
      <c r="I6904" s="10"/>
      <c r="J6904" s="10"/>
      <c r="K6904" s="10"/>
      <c r="L6904" s="10"/>
      <c r="M6904" s="10"/>
      <c r="N6904" s="10"/>
      <c r="O6904" s="10"/>
      <c r="P6904" s="10"/>
      <c r="Q6904" s="10"/>
      <c r="R6904" s="10"/>
      <c r="S6904" s="10"/>
      <c r="T6904" s="10"/>
      <c r="U6904" s="10"/>
      <c r="V6904" s="10"/>
      <c r="W6904" s="10"/>
      <c r="X6904" s="10"/>
      <c r="Y6904" s="10"/>
      <c r="Z6904" s="10"/>
      <c r="AA6904" s="13"/>
    </row>
    <row r="6905" spans="1:27">
      <c r="A6905" s="13"/>
      <c r="B6905" s="13"/>
      <c r="C6905" s="10"/>
      <c r="D6905" s="10"/>
      <c r="E6905" s="10"/>
      <c r="F6905" s="10"/>
      <c r="G6905" s="10"/>
      <c r="H6905" s="10"/>
      <c r="I6905" s="10"/>
      <c r="J6905" s="10"/>
      <c r="K6905" s="10"/>
      <c r="L6905" s="10"/>
      <c r="M6905" s="10"/>
      <c r="N6905" s="10"/>
      <c r="O6905" s="10"/>
      <c r="P6905" s="10"/>
      <c r="Q6905" s="10"/>
      <c r="R6905" s="10"/>
      <c r="S6905" s="10"/>
      <c r="T6905" s="10"/>
      <c r="U6905" s="10"/>
      <c r="V6905" s="10"/>
      <c r="W6905" s="10"/>
      <c r="X6905" s="10"/>
      <c r="Y6905" s="10"/>
      <c r="Z6905" s="10"/>
      <c r="AA6905" s="13"/>
    </row>
    <row r="6906" spans="1:27">
      <c r="A6906" s="13"/>
      <c r="B6906" s="13"/>
      <c r="C6906" s="10"/>
      <c r="D6906" s="10"/>
      <c r="E6906" s="10"/>
      <c r="F6906" s="10"/>
      <c r="G6906" s="10"/>
      <c r="H6906" s="10"/>
      <c r="I6906" s="10"/>
      <c r="J6906" s="10"/>
      <c r="K6906" s="10"/>
      <c r="L6906" s="10"/>
      <c r="M6906" s="10"/>
      <c r="N6906" s="10"/>
      <c r="O6906" s="10"/>
      <c r="P6906" s="10"/>
      <c r="Q6906" s="10"/>
      <c r="R6906" s="10"/>
      <c r="S6906" s="10"/>
      <c r="T6906" s="10"/>
      <c r="U6906" s="10"/>
      <c r="V6906" s="10"/>
      <c r="W6906" s="10"/>
      <c r="X6906" s="10"/>
      <c r="Y6906" s="10"/>
      <c r="Z6906" s="10"/>
      <c r="AA6906" s="13"/>
    </row>
    <row r="6907" spans="1:27">
      <c r="A6907" s="13"/>
      <c r="B6907" s="13"/>
      <c r="C6907" s="10"/>
      <c r="D6907" s="10"/>
      <c r="E6907" s="10"/>
      <c r="F6907" s="10"/>
      <c r="G6907" s="10"/>
      <c r="H6907" s="10"/>
      <c r="I6907" s="10"/>
      <c r="J6907" s="10"/>
      <c r="K6907" s="10"/>
      <c r="L6907" s="10"/>
      <c r="M6907" s="10"/>
      <c r="N6907" s="10"/>
      <c r="O6907" s="10"/>
      <c r="P6907" s="10"/>
      <c r="Q6907" s="10"/>
      <c r="R6907" s="10"/>
      <c r="S6907" s="10"/>
      <c r="T6907" s="10"/>
      <c r="U6907" s="10"/>
      <c r="V6907" s="10"/>
      <c r="W6907" s="10"/>
      <c r="X6907" s="10"/>
      <c r="Y6907" s="10"/>
      <c r="Z6907" s="10"/>
      <c r="AA6907" s="13"/>
    </row>
    <row r="6908" spans="1:27">
      <c r="A6908" s="13"/>
      <c r="B6908" s="13"/>
      <c r="C6908" s="10"/>
      <c r="D6908" s="10"/>
      <c r="E6908" s="10"/>
      <c r="F6908" s="10"/>
      <c r="G6908" s="10"/>
      <c r="H6908" s="10"/>
      <c r="I6908" s="10"/>
      <c r="J6908" s="10"/>
      <c r="K6908" s="10"/>
      <c r="L6908" s="10"/>
      <c r="M6908" s="10"/>
      <c r="N6908" s="10"/>
      <c r="O6908" s="10"/>
      <c r="P6908" s="10"/>
      <c r="Q6908" s="10"/>
      <c r="R6908" s="10"/>
      <c r="S6908" s="10"/>
      <c r="T6908" s="10"/>
      <c r="U6908" s="10"/>
      <c r="V6908" s="10"/>
      <c r="W6908" s="10"/>
      <c r="X6908" s="10"/>
      <c r="Y6908" s="10"/>
      <c r="Z6908" s="10"/>
      <c r="AA6908" s="13"/>
    </row>
    <row r="6909" spans="1:27">
      <c r="A6909" s="13"/>
      <c r="B6909" s="13"/>
      <c r="C6909" s="10"/>
      <c r="D6909" s="10"/>
      <c r="E6909" s="10"/>
      <c r="F6909" s="10"/>
      <c r="G6909" s="10"/>
      <c r="H6909" s="10"/>
      <c r="I6909" s="10"/>
      <c r="J6909" s="10"/>
      <c r="K6909" s="10"/>
      <c r="L6909" s="10"/>
      <c r="M6909" s="10"/>
      <c r="N6909" s="10"/>
      <c r="O6909" s="10"/>
      <c r="P6909" s="10"/>
      <c r="Q6909" s="10"/>
      <c r="R6909" s="10"/>
      <c r="S6909" s="10"/>
      <c r="T6909" s="10"/>
      <c r="U6909" s="10"/>
      <c r="V6909" s="10"/>
      <c r="W6909" s="10"/>
      <c r="X6909" s="10"/>
      <c r="Y6909" s="10"/>
      <c r="Z6909" s="10"/>
      <c r="AA6909" s="13"/>
    </row>
    <row r="6910" spans="1:27">
      <c r="A6910" s="13"/>
      <c r="B6910" s="13"/>
      <c r="C6910" s="10"/>
      <c r="D6910" s="10"/>
      <c r="E6910" s="10"/>
      <c r="F6910" s="10"/>
      <c r="G6910" s="10"/>
      <c r="H6910" s="10"/>
      <c r="I6910" s="10"/>
      <c r="J6910" s="10"/>
      <c r="K6910" s="10"/>
      <c r="L6910" s="10"/>
      <c r="M6910" s="10"/>
      <c r="N6910" s="10"/>
      <c r="O6910" s="10"/>
      <c r="P6910" s="10"/>
      <c r="Q6910" s="10"/>
      <c r="R6910" s="10"/>
      <c r="S6910" s="10"/>
      <c r="T6910" s="10"/>
      <c r="U6910" s="10"/>
      <c r="V6910" s="10"/>
      <c r="W6910" s="10"/>
      <c r="X6910" s="10"/>
      <c r="Y6910" s="10"/>
      <c r="Z6910" s="10"/>
      <c r="AA6910" s="13"/>
    </row>
    <row r="6911" spans="1:27">
      <c r="A6911" s="13"/>
      <c r="B6911" s="13"/>
      <c r="C6911" s="10"/>
      <c r="D6911" s="10"/>
      <c r="E6911" s="10"/>
      <c r="F6911" s="10"/>
      <c r="G6911" s="10"/>
      <c r="H6911" s="10"/>
      <c r="I6911" s="10"/>
      <c r="J6911" s="10"/>
      <c r="K6911" s="10"/>
      <c r="L6911" s="10"/>
      <c r="M6911" s="10"/>
      <c r="N6911" s="10"/>
      <c r="O6911" s="10"/>
      <c r="P6911" s="10"/>
      <c r="Q6911" s="10"/>
      <c r="R6911" s="10"/>
      <c r="S6911" s="10"/>
      <c r="T6911" s="10"/>
      <c r="U6911" s="10"/>
      <c r="V6911" s="10"/>
      <c r="W6911" s="10"/>
      <c r="X6911" s="10"/>
      <c r="Y6911" s="10"/>
      <c r="Z6911" s="10"/>
      <c r="AA6911" s="13"/>
    </row>
    <row r="6912" spans="1:27">
      <c r="A6912" s="13"/>
      <c r="B6912" s="13"/>
      <c r="C6912" s="10"/>
      <c r="D6912" s="10"/>
      <c r="E6912" s="10"/>
      <c r="F6912" s="10"/>
      <c r="G6912" s="10"/>
      <c r="H6912" s="10"/>
      <c r="I6912" s="10"/>
      <c r="J6912" s="10"/>
      <c r="K6912" s="10"/>
      <c r="L6912" s="10"/>
      <c r="M6912" s="10"/>
      <c r="N6912" s="10"/>
      <c r="O6912" s="10"/>
      <c r="P6912" s="10"/>
      <c r="Q6912" s="10"/>
      <c r="R6912" s="10"/>
      <c r="S6912" s="10"/>
      <c r="T6912" s="10"/>
      <c r="U6912" s="10"/>
      <c r="V6912" s="10"/>
      <c r="W6912" s="10"/>
      <c r="X6912" s="10"/>
      <c r="Y6912" s="10"/>
      <c r="Z6912" s="10"/>
      <c r="AA6912" s="13"/>
    </row>
    <row r="6913" spans="1:27">
      <c r="A6913" s="13"/>
      <c r="B6913" s="13"/>
      <c r="C6913" s="10"/>
      <c r="D6913" s="10"/>
      <c r="E6913" s="10"/>
      <c r="F6913" s="10"/>
      <c r="G6913" s="10"/>
      <c r="H6913" s="10"/>
      <c r="I6913" s="10"/>
      <c r="J6913" s="10"/>
      <c r="K6913" s="10"/>
      <c r="L6913" s="10"/>
      <c r="M6913" s="10"/>
      <c r="N6913" s="10"/>
      <c r="O6913" s="10"/>
      <c r="P6913" s="10"/>
      <c r="Q6913" s="10"/>
      <c r="R6913" s="10"/>
      <c r="S6913" s="10"/>
      <c r="T6913" s="10"/>
      <c r="U6913" s="10"/>
      <c r="V6913" s="10"/>
      <c r="W6913" s="10"/>
      <c r="X6913" s="10"/>
      <c r="Y6913" s="10"/>
      <c r="Z6913" s="10"/>
      <c r="AA6913" s="13"/>
    </row>
    <row r="6914" spans="1:27">
      <c r="A6914" s="13"/>
      <c r="B6914" s="13"/>
      <c r="C6914" s="10"/>
      <c r="D6914" s="10"/>
      <c r="E6914" s="10"/>
      <c r="F6914" s="10"/>
      <c r="G6914" s="10"/>
      <c r="H6914" s="10"/>
      <c r="I6914" s="10"/>
      <c r="J6914" s="10"/>
      <c r="K6914" s="10"/>
      <c r="L6914" s="10"/>
      <c r="M6914" s="10"/>
      <c r="N6914" s="10"/>
      <c r="O6914" s="10"/>
      <c r="P6914" s="10"/>
      <c r="Q6914" s="10"/>
      <c r="R6914" s="10"/>
      <c r="S6914" s="10"/>
      <c r="T6914" s="10"/>
      <c r="U6914" s="10"/>
      <c r="V6914" s="10"/>
      <c r="W6914" s="10"/>
      <c r="X6914" s="10"/>
      <c r="Y6914" s="10"/>
      <c r="Z6914" s="10"/>
      <c r="AA6914" s="13"/>
    </row>
    <row r="6915" spans="1:27">
      <c r="A6915" s="13"/>
      <c r="B6915" s="13"/>
      <c r="C6915" s="10"/>
      <c r="D6915" s="10"/>
      <c r="E6915" s="10"/>
      <c r="F6915" s="10"/>
      <c r="G6915" s="10"/>
      <c r="H6915" s="10"/>
      <c r="I6915" s="10"/>
      <c r="J6915" s="10"/>
      <c r="K6915" s="10"/>
      <c r="L6915" s="10"/>
      <c r="M6915" s="10"/>
      <c r="N6915" s="10"/>
      <c r="O6915" s="10"/>
      <c r="P6915" s="10"/>
      <c r="Q6915" s="10"/>
      <c r="R6915" s="10"/>
      <c r="S6915" s="10"/>
      <c r="T6915" s="10"/>
      <c r="U6915" s="10"/>
      <c r="V6915" s="10"/>
      <c r="W6915" s="10"/>
      <c r="X6915" s="10"/>
      <c r="Y6915" s="10"/>
      <c r="Z6915" s="10"/>
      <c r="AA6915" s="13"/>
    </row>
    <row r="6916" spans="1:27">
      <c r="A6916" s="13"/>
      <c r="B6916" s="13"/>
      <c r="C6916" s="10"/>
      <c r="D6916" s="10"/>
      <c r="E6916" s="10"/>
      <c r="F6916" s="10"/>
      <c r="G6916" s="10"/>
      <c r="H6916" s="10"/>
      <c r="I6916" s="10"/>
      <c r="J6916" s="10"/>
      <c r="K6916" s="10"/>
      <c r="L6916" s="10"/>
      <c r="M6916" s="10"/>
      <c r="N6916" s="10"/>
      <c r="O6916" s="10"/>
      <c r="P6916" s="10"/>
      <c r="Q6916" s="10"/>
      <c r="R6916" s="10"/>
      <c r="S6916" s="10"/>
      <c r="T6916" s="10"/>
      <c r="U6916" s="10"/>
      <c r="V6916" s="10"/>
      <c r="W6916" s="10"/>
      <c r="X6916" s="10"/>
      <c r="Y6916" s="10"/>
      <c r="Z6916" s="10"/>
      <c r="AA6916" s="13"/>
    </row>
    <row r="6917" spans="1:27">
      <c r="A6917" s="13"/>
      <c r="B6917" s="13"/>
      <c r="C6917" s="10"/>
      <c r="D6917" s="10"/>
      <c r="E6917" s="10"/>
      <c r="F6917" s="10"/>
      <c r="G6917" s="10"/>
      <c r="H6917" s="10"/>
      <c r="I6917" s="10"/>
      <c r="J6917" s="10"/>
      <c r="K6917" s="10"/>
      <c r="L6917" s="10"/>
      <c r="M6917" s="10"/>
      <c r="N6917" s="10"/>
      <c r="O6917" s="10"/>
      <c r="P6917" s="10"/>
      <c r="Q6917" s="10"/>
      <c r="R6917" s="10"/>
      <c r="S6917" s="10"/>
      <c r="T6917" s="10"/>
      <c r="U6917" s="10"/>
      <c r="V6917" s="10"/>
      <c r="W6917" s="10"/>
      <c r="X6917" s="10"/>
      <c r="Y6917" s="10"/>
      <c r="Z6917" s="10"/>
      <c r="AA6917" s="13"/>
    </row>
    <row r="6918" spans="1:27">
      <c r="A6918" s="13"/>
      <c r="B6918" s="13"/>
      <c r="C6918" s="10"/>
      <c r="D6918" s="10"/>
      <c r="E6918" s="10"/>
      <c r="F6918" s="10"/>
      <c r="G6918" s="10"/>
      <c r="H6918" s="10"/>
      <c r="I6918" s="10"/>
      <c r="J6918" s="10"/>
      <c r="K6918" s="10"/>
      <c r="L6918" s="10"/>
      <c r="M6918" s="10"/>
      <c r="N6918" s="10"/>
      <c r="O6918" s="10"/>
      <c r="P6918" s="10"/>
      <c r="Q6918" s="10"/>
      <c r="R6918" s="10"/>
      <c r="S6918" s="10"/>
      <c r="T6918" s="10"/>
      <c r="U6918" s="10"/>
      <c r="V6918" s="10"/>
      <c r="W6918" s="10"/>
      <c r="X6918" s="10"/>
      <c r="Y6918" s="10"/>
      <c r="Z6918" s="10"/>
      <c r="AA6918" s="13"/>
    </row>
    <row r="6919" spans="1:27">
      <c r="A6919" s="13"/>
      <c r="B6919" s="13"/>
      <c r="C6919" s="10"/>
      <c r="D6919" s="10"/>
      <c r="E6919" s="10"/>
      <c r="F6919" s="10"/>
      <c r="G6919" s="10"/>
      <c r="H6919" s="10"/>
      <c r="I6919" s="10"/>
      <c r="J6919" s="10"/>
      <c r="K6919" s="10"/>
      <c r="L6919" s="10"/>
      <c r="M6919" s="10"/>
      <c r="N6919" s="10"/>
      <c r="O6919" s="10"/>
      <c r="P6919" s="10"/>
      <c r="Q6919" s="10"/>
      <c r="R6919" s="10"/>
      <c r="S6919" s="10"/>
      <c r="T6919" s="10"/>
      <c r="U6919" s="10"/>
      <c r="V6919" s="10"/>
      <c r="W6919" s="10"/>
      <c r="X6919" s="10"/>
      <c r="Y6919" s="10"/>
      <c r="Z6919" s="10"/>
      <c r="AA6919" s="13"/>
    </row>
    <row r="6920" spans="1:27">
      <c r="A6920" s="13"/>
      <c r="B6920" s="13"/>
      <c r="C6920" s="10"/>
      <c r="D6920" s="10"/>
      <c r="E6920" s="10"/>
      <c r="F6920" s="10"/>
      <c r="G6920" s="10"/>
      <c r="H6920" s="10"/>
      <c r="I6920" s="10"/>
      <c r="J6920" s="10"/>
      <c r="K6920" s="10"/>
      <c r="L6920" s="10"/>
      <c r="M6920" s="10"/>
      <c r="N6920" s="10"/>
      <c r="O6920" s="10"/>
      <c r="P6920" s="10"/>
      <c r="Q6920" s="10"/>
      <c r="R6920" s="10"/>
      <c r="S6920" s="10"/>
      <c r="T6920" s="10"/>
      <c r="U6920" s="10"/>
      <c r="V6920" s="10"/>
      <c r="W6920" s="10"/>
      <c r="X6920" s="10"/>
      <c r="Y6920" s="10"/>
      <c r="Z6920" s="10"/>
      <c r="AA6920" s="13"/>
    </row>
    <row r="6921" spans="1:27">
      <c r="A6921" s="13"/>
      <c r="B6921" s="13"/>
      <c r="C6921" s="10"/>
      <c r="D6921" s="10"/>
      <c r="E6921" s="10"/>
      <c r="F6921" s="10"/>
      <c r="G6921" s="10"/>
      <c r="H6921" s="10"/>
      <c r="I6921" s="10"/>
      <c r="J6921" s="10"/>
      <c r="K6921" s="10"/>
      <c r="L6921" s="10"/>
      <c r="M6921" s="10"/>
      <c r="N6921" s="10"/>
      <c r="O6921" s="10"/>
      <c r="P6921" s="10"/>
      <c r="Q6921" s="10"/>
      <c r="R6921" s="10"/>
      <c r="S6921" s="10"/>
      <c r="T6921" s="10"/>
      <c r="U6921" s="10"/>
      <c r="V6921" s="10"/>
      <c r="W6921" s="10"/>
      <c r="X6921" s="10"/>
      <c r="Y6921" s="10"/>
      <c r="Z6921" s="10"/>
      <c r="AA6921" s="13"/>
    </row>
    <row r="6922" spans="1:27">
      <c r="A6922" s="13"/>
      <c r="B6922" s="13"/>
      <c r="C6922" s="10"/>
      <c r="D6922" s="10"/>
      <c r="E6922" s="10"/>
      <c r="F6922" s="10"/>
      <c r="G6922" s="10"/>
      <c r="H6922" s="10"/>
      <c r="I6922" s="10"/>
      <c r="J6922" s="10"/>
      <c r="K6922" s="10"/>
      <c r="L6922" s="10"/>
      <c r="M6922" s="10"/>
      <c r="N6922" s="10"/>
      <c r="O6922" s="10"/>
      <c r="P6922" s="10"/>
      <c r="Q6922" s="10"/>
      <c r="R6922" s="10"/>
      <c r="S6922" s="10"/>
      <c r="T6922" s="10"/>
      <c r="U6922" s="10"/>
      <c r="V6922" s="10"/>
      <c r="W6922" s="10"/>
      <c r="X6922" s="10"/>
      <c r="Y6922" s="10"/>
      <c r="Z6922" s="10"/>
      <c r="AA6922" s="13"/>
    </row>
    <row r="6923" spans="1:27">
      <c r="A6923" s="13"/>
      <c r="B6923" s="13"/>
      <c r="C6923" s="10"/>
      <c r="D6923" s="10"/>
      <c r="E6923" s="10"/>
      <c r="F6923" s="10"/>
      <c r="G6923" s="10"/>
      <c r="H6923" s="10"/>
      <c r="I6923" s="10"/>
      <c r="J6923" s="10"/>
      <c r="K6923" s="10"/>
      <c r="L6923" s="10"/>
      <c r="M6923" s="10"/>
      <c r="N6923" s="10"/>
      <c r="O6923" s="10"/>
      <c r="P6923" s="10"/>
      <c r="Q6923" s="10"/>
      <c r="R6923" s="10"/>
      <c r="S6923" s="10"/>
      <c r="T6923" s="10"/>
      <c r="U6923" s="10"/>
      <c r="V6923" s="10"/>
      <c r="W6923" s="10"/>
      <c r="X6923" s="10"/>
      <c r="Y6923" s="10"/>
      <c r="Z6923" s="10"/>
      <c r="AA6923" s="13"/>
    </row>
    <row r="6924" spans="1:27">
      <c r="A6924" s="13"/>
      <c r="B6924" s="13"/>
      <c r="C6924" s="10"/>
      <c r="D6924" s="10"/>
      <c r="E6924" s="10"/>
      <c r="F6924" s="10"/>
      <c r="G6924" s="10"/>
      <c r="H6924" s="10"/>
      <c r="I6924" s="10"/>
      <c r="J6924" s="10"/>
      <c r="K6924" s="10"/>
      <c r="L6924" s="10"/>
      <c r="M6924" s="10"/>
      <c r="N6924" s="10"/>
      <c r="O6924" s="10"/>
      <c r="P6924" s="10"/>
      <c r="Q6924" s="10"/>
      <c r="R6924" s="10"/>
      <c r="S6924" s="10"/>
      <c r="T6924" s="10"/>
      <c r="U6924" s="10"/>
      <c r="V6924" s="10"/>
      <c r="W6924" s="10"/>
      <c r="X6924" s="10"/>
      <c r="Y6924" s="10"/>
      <c r="Z6924" s="10"/>
      <c r="AA6924" s="13"/>
    </row>
    <row r="6925" spans="1:27">
      <c r="A6925" s="13"/>
      <c r="B6925" s="13"/>
      <c r="C6925" s="10"/>
      <c r="D6925" s="10"/>
      <c r="E6925" s="10"/>
      <c r="F6925" s="10"/>
      <c r="G6925" s="10"/>
      <c r="H6925" s="10"/>
      <c r="I6925" s="10"/>
      <c r="J6925" s="10"/>
      <c r="K6925" s="10"/>
      <c r="L6925" s="10"/>
      <c r="M6925" s="10"/>
      <c r="N6925" s="10"/>
      <c r="O6925" s="10"/>
      <c r="P6925" s="10"/>
      <c r="Q6925" s="10"/>
      <c r="R6925" s="10"/>
      <c r="S6925" s="10"/>
      <c r="T6925" s="10"/>
      <c r="U6925" s="10"/>
      <c r="V6925" s="10"/>
      <c r="W6925" s="10"/>
      <c r="X6925" s="10"/>
      <c r="Y6925" s="10"/>
      <c r="Z6925" s="10"/>
      <c r="AA6925" s="13"/>
    </row>
    <row r="6926" spans="1:27">
      <c r="A6926" s="13"/>
      <c r="B6926" s="13"/>
      <c r="C6926" s="10"/>
      <c r="D6926" s="10"/>
      <c r="E6926" s="10"/>
      <c r="F6926" s="10"/>
      <c r="G6926" s="10"/>
      <c r="H6926" s="10"/>
      <c r="I6926" s="10"/>
      <c r="J6926" s="10"/>
      <c r="K6926" s="10"/>
      <c r="L6926" s="10"/>
      <c r="M6926" s="10"/>
      <c r="N6926" s="10"/>
      <c r="O6926" s="10"/>
      <c r="P6926" s="10"/>
      <c r="Q6926" s="10"/>
      <c r="R6926" s="10"/>
      <c r="S6926" s="10"/>
      <c r="T6926" s="10"/>
      <c r="U6926" s="10"/>
      <c r="V6926" s="10"/>
      <c r="W6926" s="10"/>
      <c r="X6926" s="10"/>
      <c r="Y6926" s="10"/>
      <c r="Z6926" s="10"/>
      <c r="AA6926" s="13"/>
    </row>
    <row r="6927" spans="1:27">
      <c r="A6927" s="13"/>
      <c r="B6927" s="13"/>
      <c r="C6927" s="10"/>
      <c r="D6927" s="10"/>
      <c r="E6927" s="10"/>
      <c r="F6927" s="10"/>
      <c r="G6927" s="10"/>
      <c r="H6927" s="10"/>
      <c r="I6927" s="10"/>
      <c r="J6927" s="10"/>
      <c r="K6927" s="10"/>
      <c r="L6927" s="10"/>
      <c r="M6927" s="10"/>
      <c r="N6927" s="10"/>
      <c r="O6927" s="10"/>
      <c r="P6927" s="10"/>
      <c r="Q6927" s="10"/>
      <c r="R6927" s="10"/>
      <c r="S6927" s="10"/>
      <c r="T6927" s="10"/>
      <c r="U6927" s="10"/>
      <c r="V6927" s="10"/>
      <c r="W6927" s="10"/>
      <c r="X6927" s="10"/>
      <c r="Y6927" s="10"/>
      <c r="Z6927" s="10"/>
      <c r="AA6927" s="13"/>
    </row>
    <row r="6928" spans="1:27">
      <c r="A6928" s="13"/>
      <c r="B6928" s="13"/>
      <c r="C6928" s="10"/>
      <c r="D6928" s="10"/>
      <c r="E6928" s="10"/>
      <c r="F6928" s="10"/>
      <c r="G6928" s="10"/>
      <c r="H6928" s="10"/>
      <c r="I6928" s="10"/>
      <c r="J6928" s="10"/>
      <c r="K6928" s="10"/>
      <c r="L6928" s="10"/>
      <c r="M6928" s="10"/>
      <c r="N6928" s="10"/>
      <c r="O6928" s="10"/>
      <c r="P6928" s="10"/>
      <c r="Q6928" s="10"/>
      <c r="R6928" s="10"/>
      <c r="S6928" s="10"/>
      <c r="T6928" s="10"/>
      <c r="U6928" s="10"/>
      <c r="V6928" s="10"/>
      <c r="W6928" s="10"/>
      <c r="X6928" s="10"/>
      <c r="Y6928" s="10"/>
      <c r="Z6928" s="10"/>
      <c r="AA6928" s="13"/>
    </row>
    <row r="6929" spans="1:27">
      <c r="A6929" s="13"/>
      <c r="B6929" s="13"/>
      <c r="C6929" s="10"/>
      <c r="D6929" s="10"/>
      <c r="E6929" s="10"/>
      <c r="F6929" s="10"/>
      <c r="G6929" s="10"/>
      <c r="H6929" s="10"/>
      <c r="I6929" s="10"/>
      <c r="J6929" s="10"/>
      <c r="K6929" s="10"/>
      <c r="L6929" s="10"/>
      <c r="M6929" s="10"/>
      <c r="N6929" s="10"/>
      <c r="O6929" s="10"/>
      <c r="P6929" s="10"/>
      <c r="Q6929" s="10"/>
      <c r="R6929" s="10"/>
      <c r="S6929" s="10"/>
      <c r="T6929" s="10"/>
      <c r="U6929" s="10"/>
      <c r="V6929" s="10"/>
      <c r="W6929" s="10"/>
      <c r="X6929" s="10"/>
      <c r="Y6929" s="10"/>
      <c r="Z6929" s="10"/>
      <c r="AA6929" s="13"/>
    </row>
    <row r="6930" spans="1:27">
      <c r="A6930" s="13"/>
      <c r="B6930" s="13"/>
      <c r="C6930" s="10"/>
      <c r="D6930" s="10"/>
      <c r="E6930" s="10"/>
      <c r="F6930" s="10"/>
      <c r="G6930" s="10"/>
      <c r="H6930" s="10"/>
      <c r="I6930" s="10"/>
      <c r="J6930" s="10"/>
      <c r="K6930" s="10"/>
      <c r="L6930" s="10"/>
      <c r="M6930" s="10"/>
      <c r="N6930" s="10"/>
      <c r="O6930" s="10"/>
      <c r="P6930" s="10"/>
      <c r="Q6930" s="10"/>
      <c r="R6930" s="10"/>
      <c r="S6930" s="10"/>
      <c r="T6930" s="10"/>
      <c r="U6930" s="10"/>
      <c r="V6930" s="10"/>
      <c r="W6930" s="10"/>
      <c r="X6930" s="10"/>
      <c r="Y6930" s="10"/>
      <c r="Z6930" s="10"/>
      <c r="AA6930" s="13"/>
    </row>
    <row r="6931" spans="1:27">
      <c r="A6931" s="13"/>
      <c r="B6931" s="13"/>
      <c r="C6931" s="10"/>
      <c r="D6931" s="10"/>
      <c r="E6931" s="10"/>
      <c r="F6931" s="10"/>
      <c r="G6931" s="10"/>
      <c r="H6931" s="10"/>
      <c r="I6931" s="10"/>
      <c r="J6931" s="10"/>
      <c r="K6931" s="10"/>
      <c r="L6931" s="10"/>
      <c r="M6931" s="10"/>
      <c r="N6931" s="10"/>
      <c r="O6931" s="10"/>
      <c r="P6931" s="10"/>
      <c r="Q6931" s="10"/>
      <c r="R6931" s="10"/>
      <c r="S6931" s="10"/>
      <c r="T6931" s="10"/>
      <c r="U6931" s="10"/>
      <c r="V6931" s="10"/>
      <c r="W6931" s="10"/>
      <c r="X6931" s="10"/>
      <c r="Y6931" s="10"/>
      <c r="Z6931" s="10"/>
      <c r="AA6931" s="13"/>
    </row>
    <row r="6932" spans="1:27">
      <c r="A6932" s="13"/>
      <c r="B6932" s="13"/>
      <c r="C6932" s="10"/>
      <c r="D6932" s="10"/>
      <c r="E6932" s="10"/>
      <c r="F6932" s="10"/>
      <c r="G6932" s="10"/>
      <c r="H6932" s="10"/>
      <c r="I6932" s="10"/>
      <c r="J6932" s="10"/>
      <c r="K6932" s="10"/>
      <c r="L6932" s="10"/>
      <c r="M6932" s="10"/>
      <c r="N6932" s="10"/>
      <c r="O6932" s="10"/>
      <c r="P6932" s="10"/>
      <c r="Q6932" s="10"/>
      <c r="R6932" s="10"/>
      <c r="S6932" s="10"/>
      <c r="T6932" s="10"/>
      <c r="U6932" s="10"/>
      <c r="V6932" s="10"/>
      <c r="W6932" s="10"/>
      <c r="X6932" s="10"/>
      <c r="Y6932" s="10"/>
      <c r="Z6932" s="10"/>
      <c r="AA6932" s="13"/>
    </row>
    <row r="6933" spans="1:27">
      <c r="A6933" s="13"/>
      <c r="B6933" s="13"/>
      <c r="C6933" s="10"/>
      <c r="D6933" s="10"/>
      <c r="E6933" s="10"/>
      <c r="F6933" s="10"/>
      <c r="G6933" s="10"/>
      <c r="H6933" s="10"/>
      <c r="I6933" s="10"/>
      <c r="J6933" s="10"/>
      <c r="K6933" s="10"/>
      <c r="L6933" s="10"/>
      <c r="M6933" s="10"/>
      <c r="N6933" s="10"/>
      <c r="O6933" s="10"/>
      <c r="P6933" s="10"/>
      <c r="Q6933" s="10"/>
      <c r="R6933" s="10"/>
      <c r="S6933" s="10"/>
      <c r="T6933" s="10"/>
      <c r="U6933" s="10"/>
      <c r="V6933" s="10"/>
      <c r="W6933" s="10"/>
      <c r="X6933" s="10"/>
      <c r="Y6933" s="10"/>
      <c r="Z6933" s="10"/>
      <c r="AA6933" s="13"/>
    </row>
    <row r="6934" spans="1:27">
      <c r="A6934" s="13"/>
      <c r="B6934" s="13"/>
      <c r="C6934" s="10"/>
      <c r="D6934" s="10"/>
      <c r="E6934" s="10"/>
      <c r="F6934" s="10"/>
      <c r="G6934" s="10"/>
      <c r="H6934" s="10"/>
      <c r="I6934" s="10"/>
      <c r="J6934" s="10"/>
      <c r="K6934" s="10"/>
      <c r="L6934" s="10"/>
      <c r="M6934" s="10"/>
      <c r="N6934" s="10"/>
      <c r="O6934" s="10"/>
      <c r="P6934" s="10"/>
      <c r="Q6934" s="10"/>
      <c r="R6934" s="10"/>
      <c r="S6934" s="10"/>
      <c r="T6934" s="10"/>
      <c r="U6934" s="10"/>
      <c r="V6934" s="10"/>
      <c r="W6934" s="10"/>
      <c r="X6934" s="10"/>
      <c r="Y6934" s="10"/>
      <c r="Z6934" s="10"/>
      <c r="AA6934" s="13"/>
    </row>
    <row r="6935" spans="1:27">
      <c r="A6935" s="13"/>
      <c r="B6935" s="13"/>
      <c r="C6935" s="10"/>
      <c r="D6935" s="10"/>
      <c r="E6935" s="10"/>
      <c r="F6935" s="10"/>
      <c r="G6935" s="10"/>
      <c r="H6935" s="10"/>
      <c r="I6935" s="10"/>
      <c r="J6935" s="10"/>
      <c r="K6935" s="10"/>
      <c r="L6935" s="10"/>
      <c r="M6935" s="10"/>
      <c r="N6935" s="10"/>
      <c r="O6935" s="10"/>
      <c r="P6935" s="10"/>
      <c r="Q6935" s="10"/>
      <c r="R6935" s="10"/>
      <c r="S6935" s="10"/>
      <c r="T6935" s="10"/>
      <c r="U6935" s="10"/>
      <c r="V6935" s="10"/>
      <c r="W6935" s="10"/>
      <c r="X6935" s="10"/>
      <c r="Y6935" s="10"/>
      <c r="Z6935" s="10"/>
      <c r="AA6935" s="13"/>
    </row>
    <row r="6936" spans="1:27">
      <c r="A6936" s="13"/>
      <c r="B6936" s="13"/>
      <c r="C6936" s="10"/>
      <c r="D6936" s="10"/>
      <c r="E6936" s="10"/>
      <c r="F6936" s="10"/>
      <c r="G6936" s="10"/>
      <c r="H6936" s="10"/>
      <c r="I6936" s="10"/>
      <c r="J6936" s="10"/>
      <c r="K6936" s="10"/>
      <c r="L6936" s="10"/>
      <c r="M6936" s="10"/>
      <c r="N6936" s="10"/>
      <c r="O6936" s="10"/>
      <c r="P6936" s="10"/>
      <c r="Q6936" s="10"/>
      <c r="R6936" s="10"/>
      <c r="S6936" s="10"/>
      <c r="T6936" s="10"/>
      <c r="U6936" s="10"/>
      <c r="V6936" s="10"/>
      <c r="W6936" s="10"/>
      <c r="X6936" s="10"/>
      <c r="Y6936" s="10"/>
      <c r="Z6936" s="10"/>
      <c r="AA6936" s="13"/>
    </row>
    <row r="6937" spans="1:27">
      <c r="A6937" s="13"/>
      <c r="B6937" s="13"/>
      <c r="C6937" s="10"/>
      <c r="D6937" s="10"/>
      <c r="E6937" s="10"/>
      <c r="F6937" s="10"/>
      <c r="G6937" s="10"/>
      <c r="H6937" s="10"/>
      <c r="I6937" s="10"/>
      <c r="J6937" s="10"/>
      <c r="K6937" s="10"/>
      <c r="L6937" s="10"/>
      <c r="M6937" s="10"/>
      <c r="N6937" s="10"/>
      <c r="O6937" s="10"/>
      <c r="P6937" s="10"/>
      <c r="Q6937" s="10"/>
      <c r="R6937" s="10"/>
      <c r="S6937" s="10"/>
      <c r="T6937" s="10"/>
      <c r="U6937" s="10"/>
      <c r="V6937" s="10"/>
      <c r="W6937" s="10"/>
      <c r="X6937" s="10"/>
      <c r="Y6937" s="10"/>
      <c r="Z6937" s="10"/>
      <c r="AA6937" s="13"/>
    </row>
    <row r="6938" spans="1:27">
      <c r="A6938" s="13"/>
      <c r="B6938" s="13"/>
      <c r="C6938" s="10"/>
      <c r="D6938" s="10"/>
      <c r="E6938" s="10"/>
      <c r="F6938" s="10"/>
      <c r="G6938" s="10"/>
      <c r="H6938" s="10"/>
      <c r="I6938" s="10"/>
      <c r="J6938" s="10"/>
      <c r="K6938" s="10"/>
      <c r="L6938" s="10"/>
      <c r="M6938" s="10"/>
      <c r="N6938" s="10"/>
      <c r="O6938" s="10"/>
      <c r="P6938" s="10"/>
      <c r="Q6938" s="10"/>
      <c r="R6938" s="10"/>
      <c r="S6938" s="10"/>
      <c r="T6938" s="10"/>
      <c r="U6938" s="10"/>
      <c r="V6938" s="10"/>
      <c r="W6938" s="10"/>
      <c r="X6938" s="10"/>
      <c r="Y6938" s="10"/>
      <c r="Z6938" s="10"/>
      <c r="AA6938" s="13"/>
    </row>
    <row r="6939" spans="1:27">
      <c r="A6939" s="13"/>
      <c r="B6939" s="13"/>
      <c r="C6939" s="10"/>
      <c r="D6939" s="10"/>
      <c r="E6939" s="10"/>
      <c r="F6939" s="10"/>
      <c r="G6939" s="10"/>
      <c r="H6939" s="10"/>
      <c r="I6939" s="10"/>
      <c r="J6939" s="10"/>
      <c r="K6939" s="10"/>
      <c r="L6939" s="10"/>
      <c r="M6939" s="10"/>
      <c r="N6939" s="10"/>
      <c r="O6939" s="10"/>
      <c r="P6939" s="10"/>
      <c r="Q6939" s="10"/>
      <c r="R6939" s="10"/>
      <c r="S6939" s="10"/>
      <c r="T6939" s="10"/>
      <c r="U6939" s="10"/>
      <c r="V6939" s="10"/>
      <c r="W6939" s="10"/>
      <c r="X6939" s="10"/>
      <c r="Y6939" s="10"/>
      <c r="Z6939" s="10"/>
      <c r="AA6939" s="13"/>
    </row>
    <row r="6940" spans="1:27">
      <c r="A6940" s="13"/>
      <c r="B6940" s="13"/>
      <c r="C6940" s="10"/>
      <c r="D6940" s="10"/>
      <c r="E6940" s="10"/>
      <c r="F6940" s="10"/>
      <c r="G6940" s="10"/>
      <c r="H6940" s="10"/>
      <c r="I6940" s="10"/>
      <c r="J6940" s="10"/>
      <c r="K6940" s="10"/>
      <c r="L6940" s="10"/>
      <c r="M6940" s="10"/>
      <c r="N6940" s="10"/>
      <c r="O6940" s="10"/>
      <c r="P6940" s="10"/>
      <c r="Q6940" s="10"/>
      <c r="R6940" s="10"/>
      <c r="S6940" s="10"/>
      <c r="T6940" s="10"/>
      <c r="U6940" s="10"/>
      <c r="V6940" s="10"/>
      <c r="W6940" s="10"/>
      <c r="X6940" s="10"/>
      <c r="Y6940" s="10"/>
      <c r="Z6940" s="10"/>
      <c r="AA6940" s="13"/>
    </row>
    <row r="6941" spans="1:27">
      <c r="A6941" s="13"/>
      <c r="B6941" s="13"/>
      <c r="C6941" s="10"/>
      <c r="D6941" s="10"/>
      <c r="E6941" s="10"/>
      <c r="F6941" s="10"/>
      <c r="G6941" s="10"/>
      <c r="H6941" s="10"/>
      <c r="I6941" s="10"/>
      <c r="J6941" s="10"/>
      <c r="K6941" s="10"/>
      <c r="L6941" s="10"/>
      <c r="M6941" s="10"/>
      <c r="N6941" s="10"/>
      <c r="O6941" s="10"/>
      <c r="P6941" s="10"/>
      <c r="Q6941" s="10"/>
      <c r="R6941" s="10"/>
      <c r="S6941" s="10"/>
      <c r="T6941" s="10"/>
      <c r="U6941" s="10"/>
      <c r="V6941" s="10"/>
      <c r="W6941" s="10"/>
      <c r="X6941" s="10"/>
      <c r="Y6941" s="10"/>
      <c r="Z6941" s="10"/>
      <c r="AA6941" s="13"/>
    </row>
    <row r="6942" spans="1:27">
      <c r="A6942" s="13"/>
      <c r="B6942" s="13"/>
      <c r="C6942" s="10"/>
      <c r="D6942" s="10"/>
      <c r="E6942" s="10"/>
      <c r="F6942" s="10"/>
      <c r="G6942" s="10"/>
      <c r="H6942" s="10"/>
      <c r="I6942" s="10"/>
      <c r="J6942" s="10"/>
      <c r="K6942" s="10"/>
      <c r="L6942" s="10"/>
      <c r="M6942" s="10"/>
      <c r="N6942" s="10"/>
      <c r="O6942" s="10"/>
      <c r="P6942" s="10"/>
      <c r="Q6942" s="10"/>
      <c r="R6942" s="10"/>
      <c r="S6942" s="10"/>
      <c r="T6942" s="10"/>
      <c r="U6942" s="10"/>
      <c r="V6942" s="10"/>
      <c r="W6942" s="10"/>
      <c r="X6942" s="10"/>
      <c r="Y6942" s="10"/>
      <c r="Z6942" s="10"/>
      <c r="AA6942" s="13"/>
    </row>
    <row r="6943" spans="1:27">
      <c r="A6943" s="13"/>
      <c r="B6943" s="13"/>
      <c r="C6943" s="10"/>
      <c r="D6943" s="10"/>
      <c r="E6943" s="10"/>
      <c r="F6943" s="10"/>
      <c r="G6943" s="10"/>
      <c r="H6943" s="10"/>
      <c r="I6943" s="10"/>
      <c r="J6943" s="10"/>
      <c r="K6943" s="10"/>
      <c r="L6943" s="10"/>
      <c r="M6943" s="10"/>
      <c r="N6943" s="10"/>
      <c r="O6943" s="10"/>
      <c r="P6943" s="10"/>
      <c r="Q6943" s="10"/>
      <c r="R6943" s="10"/>
      <c r="S6943" s="10"/>
      <c r="T6943" s="10"/>
      <c r="U6943" s="10"/>
      <c r="V6943" s="10"/>
      <c r="W6943" s="10"/>
      <c r="X6943" s="10"/>
      <c r="Y6943" s="10"/>
      <c r="Z6943" s="10"/>
      <c r="AA6943" s="13"/>
    </row>
    <row r="6944" spans="1:27">
      <c r="A6944" s="13"/>
      <c r="B6944" s="13"/>
      <c r="C6944" s="10"/>
      <c r="D6944" s="10"/>
      <c r="E6944" s="10"/>
      <c r="F6944" s="10"/>
      <c r="G6944" s="10"/>
      <c r="H6944" s="10"/>
      <c r="I6944" s="10"/>
      <c r="J6944" s="10"/>
      <c r="K6944" s="10"/>
      <c r="L6944" s="10"/>
      <c r="M6944" s="10"/>
      <c r="N6944" s="10"/>
      <c r="O6944" s="10"/>
      <c r="P6944" s="10"/>
      <c r="Q6944" s="10"/>
      <c r="R6944" s="10"/>
      <c r="S6944" s="10"/>
      <c r="T6944" s="10"/>
      <c r="U6944" s="10"/>
      <c r="V6944" s="10"/>
      <c r="W6944" s="10"/>
      <c r="X6944" s="10"/>
      <c r="Y6944" s="10"/>
      <c r="Z6944" s="10"/>
      <c r="AA6944" s="13"/>
    </row>
    <row r="6945" spans="1:27">
      <c r="A6945" s="13"/>
      <c r="B6945" s="13"/>
      <c r="C6945" s="10"/>
      <c r="D6945" s="10"/>
      <c r="E6945" s="10"/>
      <c r="F6945" s="10"/>
      <c r="G6945" s="10"/>
      <c r="H6945" s="10"/>
      <c r="I6945" s="10"/>
      <c r="J6945" s="10"/>
      <c r="K6945" s="10"/>
      <c r="L6945" s="10"/>
      <c r="M6945" s="10"/>
      <c r="N6945" s="10"/>
      <c r="O6945" s="10"/>
      <c r="P6945" s="10"/>
      <c r="Q6945" s="10"/>
      <c r="R6945" s="10"/>
      <c r="S6945" s="10"/>
      <c r="T6945" s="10"/>
      <c r="U6945" s="10"/>
      <c r="V6945" s="10"/>
      <c r="W6945" s="10"/>
      <c r="X6945" s="10"/>
      <c r="Y6945" s="10"/>
      <c r="Z6945" s="10"/>
      <c r="AA6945" s="13"/>
    </row>
    <row r="6946" spans="1:27">
      <c r="A6946" s="13"/>
      <c r="B6946" s="13"/>
      <c r="C6946" s="10"/>
      <c r="D6946" s="10"/>
      <c r="E6946" s="10"/>
      <c r="F6946" s="10"/>
      <c r="G6946" s="10"/>
      <c r="H6946" s="10"/>
      <c r="I6946" s="10"/>
      <c r="J6946" s="10"/>
      <c r="K6946" s="10"/>
      <c r="L6946" s="10"/>
      <c r="M6946" s="10"/>
      <c r="N6946" s="10"/>
      <c r="O6946" s="10"/>
      <c r="P6946" s="10"/>
      <c r="Q6946" s="10"/>
      <c r="R6946" s="10"/>
      <c r="S6946" s="10"/>
      <c r="T6946" s="10"/>
      <c r="U6946" s="10"/>
      <c r="V6946" s="10"/>
      <c r="W6946" s="10"/>
      <c r="X6946" s="10"/>
      <c r="Y6946" s="10"/>
      <c r="Z6946" s="10"/>
      <c r="AA6946" s="13"/>
    </row>
    <row r="6947" spans="1:27">
      <c r="A6947" s="13"/>
      <c r="B6947" s="13"/>
      <c r="C6947" s="10"/>
      <c r="D6947" s="10"/>
      <c r="E6947" s="10"/>
      <c r="F6947" s="10"/>
      <c r="G6947" s="10"/>
      <c r="H6947" s="10"/>
      <c r="I6947" s="10"/>
      <c r="J6947" s="10"/>
      <c r="K6947" s="10"/>
      <c r="L6947" s="10"/>
      <c r="M6947" s="10"/>
      <c r="N6947" s="10"/>
      <c r="O6947" s="10"/>
      <c r="P6947" s="10"/>
      <c r="Q6947" s="10"/>
      <c r="R6947" s="10"/>
      <c r="S6947" s="10"/>
      <c r="T6947" s="10"/>
      <c r="U6947" s="10"/>
      <c r="V6947" s="10"/>
      <c r="W6947" s="10"/>
      <c r="X6947" s="10"/>
      <c r="Y6947" s="10"/>
      <c r="Z6947" s="10"/>
      <c r="AA6947" s="13"/>
    </row>
    <row r="6948" spans="1:27">
      <c r="A6948" s="13"/>
      <c r="B6948" s="13"/>
      <c r="C6948" s="10"/>
      <c r="D6948" s="10"/>
      <c r="E6948" s="10"/>
      <c r="F6948" s="10"/>
      <c r="G6948" s="10"/>
      <c r="H6948" s="10"/>
      <c r="I6948" s="10"/>
      <c r="J6948" s="10"/>
      <c r="K6948" s="10"/>
      <c r="L6948" s="10"/>
      <c r="M6948" s="10"/>
      <c r="N6948" s="10"/>
      <c r="O6948" s="10"/>
      <c r="P6948" s="10"/>
      <c r="Q6948" s="10"/>
      <c r="R6948" s="10"/>
      <c r="S6948" s="10"/>
      <c r="T6948" s="10"/>
      <c r="U6948" s="10"/>
      <c r="V6948" s="10"/>
      <c r="W6948" s="10"/>
      <c r="X6948" s="10"/>
      <c r="Y6948" s="10"/>
      <c r="Z6948" s="10"/>
      <c r="AA6948" s="13"/>
    </row>
    <row r="6949" spans="1:27">
      <c r="A6949" s="13"/>
      <c r="B6949" s="13"/>
      <c r="C6949" s="10"/>
      <c r="D6949" s="10"/>
      <c r="E6949" s="10"/>
      <c r="F6949" s="10"/>
      <c r="G6949" s="10"/>
      <c r="H6949" s="10"/>
      <c r="I6949" s="10"/>
      <c r="J6949" s="10"/>
      <c r="K6949" s="10"/>
      <c r="L6949" s="10"/>
      <c r="M6949" s="10"/>
      <c r="N6949" s="10"/>
      <c r="O6949" s="10"/>
      <c r="P6949" s="10"/>
      <c r="Q6949" s="10"/>
      <c r="R6949" s="10"/>
      <c r="S6949" s="10"/>
      <c r="T6949" s="10"/>
      <c r="U6949" s="10"/>
      <c r="V6949" s="10"/>
      <c r="W6949" s="10"/>
      <c r="X6949" s="10"/>
      <c r="Y6949" s="10"/>
      <c r="Z6949" s="10"/>
      <c r="AA6949" s="13"/>
    </row>
    <row r="6950" spans="1:27">
      <c r="A6950" s="13"/>
      <c r="B6950" s="13"/>
      <c r="C6950" s="10"/>
      <c r="D6950" s="10"/>
      <c r="E6950" s="10"/>
      <c r="F6950" s="10"/>
      <c r="G6950" s="10"/>
      <c r="H6950" s="10"/>
      <c r="I6950" s="10"/>
      <c r="J6950" s="10"/>
      <c r="K6950" s="10"/>
      <c r="L6950" s="10"/>
      <c r="M6950" s="10"/>
      <c r="N6950" s="10"/>
      <c r="O6950" s="10"/>
      <c r="P6950" s="10"/>
      <c r="Q6950" s="10"/>
      <c r="R6950" s="10"/>
      <c r="S6950" s="10"/>
      <c r="T6950" s="10"/>
      <c r="U6950" s="10"/>
      <c r="V6950" s="10"/>
      <c r="W6950" s="10"/>
      <c r="X6950" s="10"/>
      <c r="Y6950" s="10"/>
      <c r="Z6950" s="10"/>
      <c r="AA6950" s="13"/>
    </row>
    <row r="6951" spans="1:27">
      <c r="A6951" s="13"/>
      <c r="B6951" s="13"/>
      <c r="C6951" s="10"/>
      <c r="D6951" s="10"/>
      <c r="E6951" s="10"/>
      <c r="F6951" s="10"/>
      <c r="G6951" s="10"/>
      <c r="H6951" s="10"/>
      <c r="I6951" s="10"/>
      <c r="J6951" s="10"/>
      <c r="K6951" s="10"/>
      <c r="L6951" s="10"/>
      <c r="M6951" s="10"/>
      <c r="N6951" s="10"/>
      <c r="O6951" s="10"/>
      <c r="P6951" s="10"/>
      <c r="Q6951" s="10"/>
      <c r="R6951" s="10"/>
      <c r="S6951" s="10"/>
      <c r="T6951" s="10"/>
      <c r="U6951" s="10"/>
      <c r="V6951" s="10"/>
      <c r="W6951" s="10"/>
      <c r="X6951" s="10"/>
      <c r="Y6951" s="10"/>
      <c r="Z6951" s="10"/>
      <c r="AA6951" s="13"/>
    </row>
    <row r="6952" spans="1:27">
      <c r="A6952" s="13"/>
      <c r="B6952" s="13"/>
      <c r="C6952" s="10"/>
      <c r="D6952" s="10"/>
      <c r="E6952" s="10"/>
      <c r="F6952" s="10"/>
      <c r="G6952" s="10"/>
      <c r="H6952" s="10"/>
      <c r="I6952" s="10"/>
      <c r="J6952" s="10"/>
      <c r="K6952" s="10"/>
      <c r="L6952" s="10"/>
      <c r="M6952" s="10"/>
      <c r="N6952" s="10"/>
      <c r="O6952" s="10"/>
      <c r="P6952" s="10"/>
      <c r="Q6952" s="10"/>
      <c r="R6952" s="10"/>
      <c r="S6952" s="10"/>
      <c r="T6952" s="10"/>
      <c r="U6952" s="10"/>
      <c r="V6952" s="10"/>
      <c r="W6952" s="10"/>
      <c r="X6952" s="10"/>
      <c r="Y6952" s="10"/>
      <c r="Z6952" s="10"/>
      <c r="AA6952" s="13"/>
    </row>
    <row r="6953" spans="1:27">
      <c r="A6953" s="13"/>
      <c r="B6953" s="13"/>
      <c r="C6953" s="10"/>
      <c r="D6953" s="10"/>
      <c r="E6953" s="10"/>
      <c r="F6953" s="10"/>
      <c r="G6953" s="10"/>
      <c r="H6953" s="10"/>
      <c r="I6953" s="10"/>
      <c r="J6953" s="10"/>
      <c r="K6953" s="10"/>
      <c r="L6953" s="10"/>
      <c r="M6953" s="10"/>
      <c r="N6953" s="10"/>
      <c r="O6953" s="10"/>
      <c r="P6953" s="10"/>
      <c r="Q6953" s="10"/>
      <c r="R6953" s="10"/>
      <c r="S6953" s="10"/>
      <c r="T6953" s="10"/>
      <c r="U6953" s="10"/>
      <c r="V6953" s="10"/>
      <c r="W6953" s="10"/>
      <c r="X6953" s="10"/>
      <c r="Y6953" s="10"/>
      <c r="Z6953" s="10"/>
      <c r="AA6953" s="13"/>
    </row>
    <row r="6954" spans="1:27">
      <c r="A6954" s="13"/>
      <c r="B6954" s="13"/>
      <c r="C6954" s="10"/>
      <c r="D6954" s="10"/>
      <c r="E6954" s="10"/>
      <c r="F6954" s="10"/>
      <c r="G6954" s="10"/>
      <c r="H6954" s="10"/>
      <c r="I6954" s="10"/>
      <c r="J6954" s="10"/>
      <c r="K6954" s="10"/>
      <c r="L6954" s="10"/>
      <c r="M6954" s="10"/>
      <c r="N6954" s="10"/>
      <c r="O6954" s="10"/>
      <c r="P6954" s="10"/>
      <c r="Q6954" s="10"/>
      <c r="R6954" s="10"/>
      <c r="S6954" s="10"/>
      <c r="T6954" s="10"/>
      <c r="U6954" s="10"/>
      <c r="V6954" s="10"/>
      <c r="W6954" s="10"/>
      <c r="X6954" s="10"/>
      <c r="Y6954" s="10"/>
      <c r="Z6954" s="10"/>
      <c r="AA6954" s="13"/>
    </row>
    <row r="6955" spans="1:27">
      <c r="A6955" s="13"/>
      <c r="B6955" s="13"/>
      <c r="C6955" s="10"/>
      <c r="D6955" s="10"/>
      <c r="E6955" s="10"/>
      <c r="F6955" s="10"/>
      <c r="G6955" s="10"/>
      <c r="H6955" s="10"/>
      <c r="I6955" s="10"/>
      <c r="J6955" s="10"/>
      <c r="K6955" s="10"/>
      <c r="L6955" s="10"/>
      <c r="M6955" s="10"/>
      <c r="N6955" s="10"/>
      <c r="O6955" s="10"/>
      <c r="P6955" s="10"/>
      <c r="Q6955" s="10"/>
      <c r="R6955" s="10"/>
      <c r="S6955" s="10"/>
      <c r="T6955" s="10"/>
      <c r="U6955" s="10"/>
      <c r="V6955" s="10"/>
      <c r="W6955" s="10"/>
      <c r="X6955" s="10"/>
      <c r="Y6955" s="10"/>
      <c r="Z6955" s="10"/>
      <c r="AA6955" s="13"/>
    </row>
    <row r="6956" spans="1:27">
      <c r="A6956" s="13"/>
      <c r="B6956" s="13"/>
      <c r="C6956" s="10"/>
      <c r="D6956" s="10"/>
      <c r="E6956" s="10"/>
      <c r="F6956" s="10"/>
      <c r="G6956" s="10"/>
      <c r="H6956" s="10"/>
      <c r="I6956" s="10"/>
      <c r="J6956" s="10"/>
      <c r="K6956" s="10"/>
      <c r="L6956" s="10"/>
      <c r="M6956" s="10"/>
      <c r="N6956" s="10"/>
      <c r="O6956" s="10"/>
      <c r="P6956" s="10"/>
      <c r="Q6956" s="10"/>
      <c r="R6956" s="10"/>
      <c r="S6956" s="10"/>
      <c r="T6956" s="10"/>
      <c r="U6956" s="10"/>
      <c r="V6956" s="10"/>
      <c r="W6956" s="10"/>
      <c r="X6956" s="10"/>
      <c r="Y6956" s="10"/>
      <c r="Z6956" s="10"/>
      <c r="AA6956" s="13"/>
    </row>
    <row r="6957" spans="1:27">
      <c r="A6957" s="13"/>
      <c r="B6957" s="13"/>
      <c r="C6957" s="10"/>
      <c r="D6957" s="10"/>
      <c r="E6957" s="10"/>
      <c r="F6957" s="10"/>
      <c r="G6957" s="10"/>
      <c r="H6957" s="10"/>
      <c r="I6957" s="10"/>
      <c r="J6957" s="10"/>
      <c r="K6957" s="10"/>
      <c r="L6957" s="10"/>
      <c r="M6957" s="10"/>
      <c r="N6957" s="10"/>
      <c r="O6957" s="10"/>
      <c r="P6957" s="10"/>
      <c r="Q6957" s="10"/>
      <c r="R6957" s="10"/>
      <c r="S6957" s="10"/>
      <c r="T6957" s="10"/>
      <c r="U6957" s="10"/>
      <c r="V6957" s="10"/>
      <c r="W6957" s="10"/>
      <c r="X6957" s="10"/>
      <c r="Y6957" s="10"/>
      <c r="Z6957" s="10"/>
      <c r="AA6957" s="13"/>
    </row>
    <row r="6958" spans="1:27">
      <c r="A6958" s="13"/>
      <c r="B6958" s="13"/>
      <c r="C6958" s="10"/>
      <c r="D6958" s="10"/>
      <c r="E6958" s="10"/>
      <c r="F6958" s="10"/>
      <c r="G6958" s="10"/>
      <c r="H6958" s="10"/>
      <c r="I6958" s="10"/>
      <c r="J6958" s="10"/>
      <c r="K6958" s="10"/>
      <c r="L6958" s="10"/>
      <c r="M6958" s="10"/>
      <c r="N6958" s="10"/>
      <c r="O6958" s="10"/>
      <c r="P6958" s="10"/>
      <c r="Q6958" s="10"/>
      <c r="R6958" s="10"/>
      <c r="S6958" s="10"/>
      <c r="T6958" s="10"/>
      <c r="U6958" s="10"/>
      <c r="V6958" s="10"/>
      <c r="W6958" s="10"/>
      <c r="X6958" s="10"/>
      <c r="Y6958" s="10"/>
      <c r="Z6958" s="10"/>
      <c r="AA6958" s="13"/>
    </row>
    <row r="6959" spans="1:27">
      <c r="A6959" s="13"/>
      <c r="B6959" s="13"/>
      <c r="C6959" s="10"/>
      <c r="D6959" s="10"/>
      <c r="E6959" s="10"/>
      <c r="F6959" s="10"/>
      <c r="G6959" s="10"/>
      <c r="H6959" s="10"/>
      <c r="I6959" s="10"/>
      <c r="J6959" s="10"/>
      <c r="K6959" s="10"/>
      <c r="L6959" s="10"/>
      <c r="M6959" s="10"/>
      <c r="N6959" s="10"/>
      <c r="O6959" s="10"/>
      <c r="P6959" s="10"/>
      <c r="Q6959" s="10"/>
      <c r="R6959" s="10"/>
      <c r="S6959" s="10"/>
      <c r="T6959" s="10"/>
      <c r="U6959" s="10"/>
      <c r="V6959" s="10"/>
      <c r="W6959" s="10"/>
      <c r="X6959" s="10"/>
      <c r="Y6959" s="10"/>
      <c r="Z6959" s="10"/>
      <c r="AA6959" s="13"/>
    </row>
    <row r="6960" spans="1:27">
      <c r="A6960" s="13"/>
      <c r="B6960" s="13"/>
      <c r="C6960" s="10"/>
      <c r="D6960" s="10"/>
      <c r="E6960" s="10"/>
      <c r="F6960" s="10"/>
      <c r="G6960" s="10"/>
      <c r="H6960" s="10"/>
      <c r="I6960" s="10"/>
      <c r="J6960" s="10"/>
      <c r="K6960" s="10"/>
      <c r="L6960" s="10"/>
      <c r="M6960" s="10"/>
      <c r="N6960" s="10"/>
      <c r="O6960" s="10"/>
      <c r="P6960" s="10"/>
      <c r="Q6960" s="10"/>
      <c r="R6960" s="10"/>
      <c r="S6960" s="10"/>
      <c r="T6960" s="10"/>
      <c r="U6960" s="10"/>
      <c r="V6960" s="10"/>
      <c r="W6960" s="10"/>
      <c r="X6960" s="10"/>
      <c r="Y6960" s="10"/>
      <c r="Z6960" s="10"/>
      <c r="AA6960" s="13"/>
    </row>
    <row r="6961" spans="1:27">
      <c r="A6961" s="13"/>
      <c r="B6961" s="13"/>
      <c r="C6961" s="10"/>
      <c r="D6961" s="10"/>
      <c r="E6961" s="10"/>
      <c r="F6961" s="10"/>
      <c r="G6961" s="10"/>
      <c r="H6961" s="10"/>
      <c r="I6961" s="10"/>
      <c r="J6961" s="10"/>
      <c r="K6961" s="10"/>
      <c r="L6961" s="10"/>
      <c r="M6961" s="10"/>
      <c r="N6961" s="10"/>
      <c r="O6961" s="10"/>
      <c r="P6961" s="10"/>
      <c r="Q6961" s="10"/>
      <c r="R6961" s="10"/>
      <c r="S6961" s="10"/>
      <c r="T6961" s="10"/>
      <c r="U6961" s="10"/>
      <c r="V6961" s="10"/>
      <c r="W6961" s="10"/>
      <c r="X6961" s="10"/>
      <c r="Y6961" s="10"/>
      <c r="Z6961" s="10"/>
      <c r="AA6961" s="13"/>
    </row>
    <row r="6962" spans="1:27">
      <c r="A6962" s="13"/>
      <c r="B6962" s="13"/>
      <c r="C6962" s="10"/>
      <c r="D6962" s="10"/>
      <c r="E6962" s="10"/>
      <c r="F6962" s="10"/>
      <c r="G6962" s="10"/>
      <c r="H6962" s="10"/>
      <c r="I6962" s="10"/>
      <c r="J6962" s="10"/>
      <c r="K6962" s="10"/>
      <c r="L6962" s="10"/>
      <c r="M6962" s="10"/>
      <c r="N6962" s="10"/>
      <c r="O6962" s="10"/>
      <c r="P6962" s="10"/>
      <c r="Q6962" s="10"/>
      <c r="R6962" s="10"/>
      <c r="S6962" s="10"/>
      <c r="T6962" s="10"/>
      <c r="U6962" s="10"/>
      <c r="V6962" s="10"/>
      <c r="W6962" s="10"/>
      <c r="X6962" s="10"/>
      <c r="Y6962" s="10"/>
      <c r="Z6962" s="10"/>
      <c r="AA6962" s="13"/>
    </row>
    <row r="6963" spans="1:27">
      <c r="A6963" s="13"/>
      <c r="B6963" s="13"/>
      <c r="C6963" s="10"/>
      <c r="D6963" s="10"/>
      <c r="E6963" s="10"/>
      <c r="F6963" s="10"/>
      <c r="G6963" s="10"/>
      <c r="H6963" s="10"/>
      <c r="I6963" s="10"/>
      <c r="J6963" s="10"/>
      <c r="K6963" s="10"/>
      <c r="L6963" s="10"/>
      <c r="M6963" s="10"/>
      <c r="N6963" s="10"/>
      <c r="O6963" s="10"/>
      <c r="P6963" s="10"/>
      <c r="Q6963" s="10"/>
      <c r="R6963" s="10"/>
      <c r="S6963" s="10"/>
      <c r="T6963" s="10"/>
      <c r="U6963" s="10"/>
      <c r="V6963" s="10"/>
      <c r="W6963" s="10"/>
      <c r="X6963" s="10"/>
      <c r="Y6963" s="10"/>
      <c r="Z6963" s="10"/>
      <c r="AA6963" s="13"/>
    </row>
    <row r="6964" spans="1:27">
      <c r="A6964" s="13"/>
      <c r="B6964" s="13"/>
      <c r="C6964" s="10"/>
      <c r="D6964" s="10"/>
      <c r="E6964" s="10"/>
      <c r="F6964" s="10"/>
      <c r="G6964" s="10"/>
      <c r="H6964" s="10"/>
      <c r="I6964" s="10"/>
      <c r="J6964" s="10"/>
      <c r="K6964" s="10"/>
      <c r="L6964" s="10"/>
      <c r="M6964" s="10"/>
      <c r="N6964" s="10"/>
      <c r="O6964" s="10"/>
      <c r="P6964" s="10"/>
      <c r="Q6964" s="10"/>
      <c r="R6964" s="10"/>
      <c r="S6964" s="10"/>
      <c r="T6964" s="10"/>
      <c r="U6964" s="10"/>
      <c r="V6964" s="10"/>
      <c r="W6964" s="10"/>
      <c r="X6964" s="10"/>
      <c r="Y6964" s="10"/>
      <c r="Z6964" s="10"/>
      <c r="AA6964" s="13"/>
    </row>
    <row r="6965" spans="1:27">
      <c r="A6965" s="13"/>
      <c r="B6965" s="13"/>
      <c r="C6965" s="10"/>
      <c r="D6965" s="10"/>
      <c r="E6965" s="10"/>
      <c r="F6965" s="10"/>
      <c r="G6965" s="10"/>
      <c r="H6965" s="10"/>
      <c r="I6965" s="10"/>
      <c r="J6965" s="10"/>
      <c r="K6965" s="10"/>
      <c r="L6965" s="10"/>
      <c r="M6965" s="10"/>
      <c r="N6965" s="10"/>
      <c r="O6965" s="10"/>
      <c r="P6965" s="10"/>
      <c r="Q6965" s="10"/>
      <c r="R6965" s="10"/>
      <c r="S6965" s="10"/>
      <c r="T6965" s="10"/>
      <c r="U6965" s="10"/>
      <c r="V6965" s="10"/>
      <c r="W6965" s="10"/>
      <c r="X6965" s="10"/>
      <c r="Y6965" s="10"/>
      <c r="Z6965" s="10"/>
      <c r="AA6965" s="13"/>
    </row>
    <row r="6966" spans="1:27">
      <c r="A6966" s="13"/>
      <c r="B6966" s="13"/>
      <c r="C6966" s="10"/>
      <c r="D6966" s="10"/>
      <c r="E6966" s="10"/>
      <c r="F6966" s="10"/>
      <c r="G6966" s="10"/>
      <c r="H6966" s="10"/>
      <c r="I6966" s="10"/>
      <c r="J6966" s="10"/>
      <c r="K6966" s="10"/>
      <c r="L6966" s="10"/>
      <c r="M6966" s="10"/>
      <c r="N6966" s="10"/>
      <c r="O6966" s="10"/>
      <c r="P6966" s="10"/>
      <c r="Q6966" s="10"/>
      <c r="R6966" s="10"/>
      <c r="S6966" s="10"/>
      <c r="T6966" s="10"/>
      <c r="U6966" s="10"/>
      <c r="V6966" s="10"/>
      <c r="W6966" s="10"/>
      <c r="X6966" s="10"/>
      <c r="Y6966" s="10"/>
      <c r="Z6966" s="10"/>
      <c r="AA6966" s="13"/>
    </row>
    <row r="6967" spans="1:27">
      <c r="A6967" s="13"/>
      <c r="B6967" s="13"/>
      <c r="C6967" s="10"/>
      <c r="D6967" s="10"/>
      <c r="E6967" s="10"/>
      <c r="F6967" s="10"/>
      <c r="G6967" s="10"/>
      <c r="H6967" s="10"/>
      <c r="I6967" s="10"/>
      <c r="J6967" s="10"/>
      <c r="K6967" s="10"/>
      <c r="L6967" s="10"/>
      <c r="M6967" s="10"/>
      <c r="N6967" s="10"/>
      <c r="O6967" s="10"/>
      <c r="P6967" s="10"/>
      <c r="Q6967" s="10"/>
      <c r="R6967" s="10"/>
      <c r="S6967" s="10"/>
      <c r="T6967" s="10"/>
      <c r="U6967" s="10"/>
      <c r="V6967" s="10"/>
      <c r="W6967" s="10"/>
      <c r="X6967" s="10"/>
      <c r="Y6967" s="10"/>
      <c r="Z6967" s="10"/>
      <c r="AA6967" s="13"/>
    </row>
    <row r="6968" spans="1:27">
      <c r="A6968" s="13"/>
      <c r="B6968" s="13"/>
      <c r="C6968" s="10"/>
      <c r="D6968" s="10"/>
      <c r="E6968" s="10"/>
      <c r="F6968" s="10"/>
      <c r="G6968" s="10"/>
      <c r="H6968" s="10"/>
      <c r="I6968" s="10"/>
      <c r="J6968" s="10"/>
      <c r="K6968" s="10"/>
      <c r="L6968" s="10"/>
      <c r="M6968" s="10"/>
      <c r="N6968" s="10"/>
      <c r="O6968" s="10"/>
      <c r="P6968" s="10"/>
      <c r="Q6968" s="10"/>
      <c r="R6968" s="10"/>
      <c r="S6968" s="10"/>
      <c r="T6968" s="10"/>
      <c r="U6968" s="10"/>
      <c r="V6968" s="10"/>
      <c r="W6968" s="10"/>
      <c r="X6968" s="10"/>
      <c r="Y6968" s="10"/>
      <c r="Z6968" s="10"/>
      <c r="AA6968" s="13"/>
    </row>
    <row r="6969" spans="1:27">
      <c r="A6969" s="13"/>
      <c r="B6969" s="13"/>
      <c r="C6969" s="10"/>
      <c r="D6969" s="10"/>
      <c r="E6969" s="10"/>
      <c r="F6969" s="10"/>
      <c r="G6969" s="10"/>
      <c r="H6969" s="10"/>
      <c r="I6969" s="10"/>
      <c r="J6969" s="10"/>
      <c r="K6969" s="10"/>
      <c r="L6969" s="10"/>
      <c r="M6969" s="10"/>
      <c r="N6969" s="10"/>
      <c r="O6969" s="10"/>
      <c r="P6969" s="10"/>
      <c r="Q6969" s="10"/>
      <c r="R6969" s="10"/>
      <c r="S6969" s="10"/>
      <c r="T6969" s="10"/>
      <c r="U6969" s="10"/>
      <c r="V6969" s="10"/>
      <c r="W6969" s="10"/>
      <c r="X6969" s="10"/>
      <c r="Y6969" s="10"/>
      <c r="Z6969" s="10"/>
      <c r="AA6969" s="13"/>
    </row>
    <row r="6970" spans="1:27">
      <c r="A6970" s="13"/>
      <c r="B6970" s="13"/>
      <c r="C6970" s="10"/>
      <c r="D6970" s="10"/>
      <c r="E6970" s="10"/>
      <c r="F6970" s="10"/>
      <c r="G6970" s="10"/>
      <c r="H6970" s="10"/>
      <c r="I6970" s="10"/>
      <c r="J6970" s="10"/>
      <c r="K6970" s="10"/>
      <c r="L6970" s="10"/>
      <c r="M6970" s="10"/>
      <c r="N6970" s="10"/>
      <c r="O6970" s="10"/>
      <c r="P6970" s="10"/>
      <c r="Q6970" s="10"/>
      <c r="R6970" s="10"/>
      <c r="S6970" s="10"/>
      <c r="T6970" s="10"/>
      <c r="U6970" s="10"/>
      <c r="V6970" s="10"/>
      <c r="W6970" s="10"/>
      <c r="X6970" s="10"/>
      <c r="Y6970" s="10"/>
      <c r="Z6970" s="10"/>
      <c r="AA6970" s="13"/>
    </row>
    <row r="6971" spans="1:27">
      <c r="A6971" s="13"/>
      <c r="B6971" s="13"/>
      <c r="C6971" s="10"/>
      <c r="D6971" s="10"/>
      <c r="E6971" s="10"/>
      <c r="F6971" s="10"/>
      <c r="G6971" s="10"/>
      <c r="H6971" s="10"/>
      <c r="I6971" s="10"/>
      <c r="J6971" s="10"/>
      <c r="K6971" s="10"/>
      <c r="L6971" s="10"/>
      <c r="M6971" s="10"/>
      <c r="N6971" s="10"/>
      <c r="O6971" s="10"/>
      <c r="P6971" s="10"/>
      <c r="Q6971" s="10"/>
      <c r="R6971" s="10"/>
      <c r="S6971" s="10"/>
      <c r="T6971" s="10"/>
      <c r="U6971" s="10"/>
      <c r="V6971" s="10"/>
      <c r="W6971" s="10"/>
      <c r="X6971" s="10"/>
      <c r="Y6971" s="10"/>
      <c r="Z6971" s="10"/>
      <c r="AA6971" s="13"/>
    </row>
    <row r="6972" spans="1:27">
      <c r="A6972" s="13"/>
      <c r="B6972" s="13"/>
      <c r="C6972" s="10"/>
      <c r="D6972" s="10"/>
      <c r="E6972" s="10"/>
      <c r="F6972" s="10"/>
      <c r="G6972" s="10"/>
      <c r="H6972" s="10"/>
      <c r="I6972" s="10"/>
      <c r="J6972" s="10"/>
      <c r="K6972" s="10"/>
      <c r="L6972" s="10"/>
      <c r="M6972" s="10"/>
      <c r="N6972" s="10"/>
      <c r="O6972" s="10"/>
      <c r="P6972" s="10"/>
      <c r="Q6972" s="10"/>
      <c r="R6972" s="10"/>
      <c r="S6972" s="10"/>
      <c r="T6972" s="10"/>
      <c r="U6972" s="10"/>
      <c r="V6972" s="10"/>
      <c r="W6972" s="10"/>
      <c r="X6972" s="10"/>
      <c r="Y6972" s="10"/>
      <c r="Z6972" s="10"/>
      <c r="AA6972" s="13"/>
    </row>
    <row r="6973" spans="1:27">
      <c r="A6973" s="13"/>
      <c r="B6973" s="13"/>
      <c r="C6973" s="10"/>
      <c r="D6973" s="10"/>
      <c r="E6973" s="10"/>
      <c r="F6973" s="10"/>
      <c r="G6973" s="10"/>
      <c r="H6973" s="10"/>
      <c r="I6973" s="10"/>
      <c r="J6973" s="10"/>
      <c r="K6973" s="10"/>
      <c r="L6973" s="10"/>
      <c r="M6973" s="10"/>
      <c r="N6973" s="10"/>
      <c r="O6973" s="10"/>
      <c r="P6973" s="10"/>
      <c r="Q6973" s="10"/>
      <c r="R6973" s="10"/>
      <c r="S6973" s="10"/>
      <c r="T6973" s="10"/>
      <c r="U6973" s="10"/>
      <c r="V6973" s="10"/>
      <c r="W6973" s="10"/>
      <c r="X6973" s="10"/>
      <c r="Y6973" s="10"/>
      <c r="Z6973" s="10"/>
      <c r="AA6973" s="13"/>
    </row>
    <row r="6974" spans="1:27">
      <c r="A6974" s="13"/>
      <c r="B6974" s="13"/>
      <c r="C6974" s="10"/>
      <c r="D6974" s="10"/>
      <c r="E6974" s="10"/>
      <c r="F6974" s="10"/>
      <c r="G6974" s="10"/>
      <c r="H6974" s="10"/>
      <c r="I6974" s="10"/>
      <c r="J6974" s="10"/>
      <c r="K6974" s="10"/>
      <c r="L6974" s="10"/>
      <c r="M6974" s="10"/>
      <c r="N6974" s="10"/>
      <c r="O6974" s="10"/>
      <c r="P6974" s="10"/>
      <c r="Q6974" s="10"/>
      <c r="R6974" s="10"/>
      <c r="S6974" s="10"/>
      <c r="T6974" s="10"/>
      <c r="U6974" s="10"/>
      <c r="V6974" s="10"/>
      <c r="W6974" s="10"/>
      <c r="X6974" s="10"/>
      <c r="Y6974" s="10"/>
      <c r="Z6974" s="10"/>
      <c r="AA6974" s="13"/>
    </row>
    <row r="6975" spans="1:27">
      <c r="A6975" s="13"/>
      <c r="B6975" s="13"/>
      <c r="C6975" s="10"/>
      <c r="D6975" s="10"/>
      <c r="E6975" s="10"/>
      <c r="F6975" s="10"/>
      <c r="G6975" s="10"/>
      <c r="H6975" s="10"/>
      <c r="I6975" s="10"/>
      <c r="J6975" s="10"/>
      <c r="K6975" s="10"/>
      <c r="L6975" s="10"/>
      <c r="M6975" s="10"/>
      <c r="N6975" s="10"/>
      <c r="O6975" s="10"/>
      <c r="P6975" s="10"/>
      <c r="Q6975" s="10"/>
      <c r="R6975" s="10"/>
      <c r="S6975" s="10"/>
      <c r="T6975" s="10"/>
      <c r="U6975" s="10"/>
      <c r="V6975" s="10"/>
      <c r="W6975" s="10"/>
      <c r="X6975" s="10"/>
      <c r="Y6975" s="10"/>
      <c r="Z6975" s="10"/>
      <c r="AA6975" s="13"/>
    </row>
    <row r="6976" spans="1:27">
      <c r="A6976" s="13"/>
      <c r="B6976" s="13"/>
      <c r="C6976" s="10"/>
      <c r="D6976" s="10"/>
      <c r="E6976" s="10"/>
      <c r="F6976" s="10"/>
      <c r="G6976" s="10"/>
      <c r="H6976" s="10"/>
      <c r="I6976" s="10"/>
      <c r="J6976" s="10"/>
      <c r="K6976" s="10"/>
      <c r="L6976" s="10"/>
      <c r="M6976" s="10"/>
      <c r="N6976" s="10"/>
      <c r="O6976" s="10"/>
      <c r="P6976" s="10"/>
      <c r="Q6976" s="10"/>
      <c r="R6976" s="10"/>
      <c r="S6976" s="10"/>
      <c r="T6976" s="10"/>
      <c r="U6976" s="10"/>
      <c r="V6976" s="10"/>
      <c r="W6976" s="10"/>
      <c r="X6976" s="10"/>
      <c r="Y6976" s="10"/>
      <c r="Z6976" s="10"/>
      <c r="AA6976" s="13"/>
    </row>
    <row r="6977" spans="1:27">
      <c r="A6977" s="13"/>
      <c r="B6977" s="13"/>
      <c r="C6977" s="10"/>
      <c r="D6977" s="10"/>
      <c r="E6977" s="10"/>
      <c r="F6977" s="10"/>
      <c r="G6977" s="10"/>
      <c r="H6977" s="10"/>
      <c r="I6977" s="10"/>
      <c r="J6977" s="10"/>
      <c r="K6977" s="10"/>
      <c r="L6977" s="10"/>
      <c r="M6977" s="10"/>
      <c r="N6977" s="10"/>
      <c r="O6977" s="10"/>
      <c r="P6977" s="10"/>
      <c r="Q6977" s="10"/>
      <c r="R6977" s="10"/>
      <c r="S6977" s="10"/>
      <c r="T6977" s="10"/>
      <c r="U6977" s="10"/>
      <c r="V6977" s="10"/>
      <c r="W6977" s="10"/>
      <c r="X6977" s="10"/>
      <c r="Y6977" s="10"/>
      <c r="Z6977" s="10"/>
      <c r="AA6977" s="13"/>
    </row>
    <row r="6978" spans="1:27">
      <c r="A6978" s="13"/>
      <c r="B6978" s="13"/>
      <c r="C6978" s="10"/>
      <c r="D6978" s="10"/>
      <c r="E6978" s="10"/>
      <c r="F6978" s="10"/>
      <c r="G6978" s="10"/>
      <c r="H6978" s="10"/>
      <c r="I6978" s="10"/>
      <c r="J6978" s="10"/>
      <c r="K6978" s="10"/>
      <c r="L6978" s="10"/>
      <c r="M6978" s="10"/>
      <c r="N6978" s="10"/>
      <c r="O6978" s="10"/>
      <c r="P6978" s="10"/>
      <c r="Q6978" s="10"/>
      <c r="R6978" s="10"/>
      <c r="S6978" s="10"/>
      <c r="T6978" s="10"/>
      <c r="U6978" s="10"/>
      <c r="V6978" s="10"/>
      <c r="W6978" s="10"/>
      <c r="X6978" s="10"/>
      <c r="Y6978" s="10"/>
      <c r="Z6978" s="10"/>
      <c r="AA6978" s="13"/>
    </row>
    <row r="6979" spans="1:27">
      <c r="A6979" s="13"/>
      <c r="B6979" s="13"/>
      <c r="C6979" s="10"/>
      <c r="D6979" s="10"/>
      <c r="E6979" s="10"/>
      <c r="F6979" s="10"/>
      <c r="G6979" s="10"/>
      <c r="H6979" s="10"/>
      <c r="I6979" s="10"/>
      <c r="J6979" s="10"/>
      <c r="K6979" s="10"/>
      <c r="L6979" s="10"/>
      <c r="M6979" s="10"/>
      <c r="N6979" s="10"/>
      <c r="O6979" s="10"/>
      <c r="P6979" s="10"/>
      <c r="Q6979" s="10"/>
      <c r="R6979" s="10"/>
      <c r="S6979" s="10"/>
      <c r="T6979" s="10"/>
      <c r="U6979" s="10"/>
      <c r="V6979" s="10"/>
      <c r="W6979" s="10"/>
      <c r="X6979" s="10"/>
      <c r="Y6979" s="10"/>
      <c r="Z6979" s="10"/>
      <c r="AA6979" s="13"/>
    </row>
    <row r="6980" spans="1:27">
      <c r="A6980" s="13"/>
      <c r="B6980" s="13"/>
      <c r="C6980" s="10"/>
      <c r="D6980" s="10"/>
      <c r="E6980" s="10"/>
      <c r="F6980" s="10"/>
      <c r="G6980" s="10"/>
      <c r="H6980" s="10"/>
      <c r="I6980" s="10"/>
      <c r="J6980" s="10"/>
      <c r="K6980" s="10"/>
      <c r="L6980" s="10"/>
      <c r="M6980" s="10"/>
      <c r="N6980" s="10"/>
      <c r="O6980" s="10"/>
      <c r="P6980" s="10"/>
      <c r="Q6980" s="10"/>
      <c r="R6980" s="10"/>
      <c r="S6980" s="10"/>
      <c r="T6980" s="10"/>
      <c r="U6980" s="10"/>
      <c r="V6980" s="10"/>
      <c r="W6980" s="10"/>
      <c r="X6980" s="10"/>
      <c r="Y6980" s="10"/>
      <c r="Z6980" s="10"/>
      <c r="AA6980" s="13"/>
    </row>
    <row r="6981" spans="1:27">
      <c r="A6981" s="13"/>
      <c r="B6981" s="13"/>
      <c r="C6981" s="10"/>
      <c r="D6981" s="10"/>
      <c r="E6981" s="10"/>
      <c r="F6981" s="10"/>
      <c r="G6981" s="10"/>
      <c r="H6981" s="10"/>
      <c r="I6981" s="10"/>
      <c r="J6981" s="10"/>
      <c r="K6981" s="10"/>
      <c r="L6981" s="10"/>
      <c r="M6981" s="10"/>
      <c r="N6981" s="10"/>
      <c r="O6981" s="10"/>
      <c r="P6981" s="10"/>
      <c r="Q6981" s="10"/>
      <c r="R6981" s="10"/>
      <c r="S6981" s="10"/>
      <c r="T6981" s="10"/>
      <c r="U6981" s="10"/>
      <c r="V6981" s="10"/>
      <c r="W6981" s="10"/>
      <c r="X6981" s="10"/>
      <c r="Y6981" s="10"/>
      <c r="Z6981" s="10"/>
      <c r="AA6981" s="13"/>
    </row>
    <row r="6982" spans="1:27">
      <c r="A6982" s="13"/>
      <c r="B6982" s="13"/>
      <c r="C6982" s="10"/>
      <c r="D6982" s="10"/>
      <c r="E6982" s="10"/>
      <c r="F6982" s="10"/>
      <c r="G6982" s="10"/>
      <c r="H6982" s="10"/>
      <c r="I6982" s="10"/>
      <c r="J6982" s="10"/>
      <c r="K6982" s="10"/>
      <c r="L6982" s="10"/>
      <c r="M6982" s="10"/>
      <c r="N6982" s="10"/>
      <c r="O6982" s="10"/>
      <c r="P6982" s="10"/>
      <c r="Q6982" s="10"/>
      <c r="R6982" s="10"/>
      <c r="S6982" s="10"/>
      <c r="T6982" s="10"/>
      <c r="U6982" s="10"/>
      <c r="V6982" s="10"/>
      <c r="W6982" s="10"/>
      <c r="X6982" s="10"/>
      <c r="Y6982" s="10"/>
      <c r="Z6982" s="10"/>
      <c r="AA6982" s="13"/>
    </row>
    <row r="6983" spans="1:27">
      <c r="A6983" s="13"/>
      <c r="B6983" s="13"/>
      <c r="C6983" s="10"/>
      <c r="D6983" s="10"/>
      <c r="E6983" s="10"/>
      <c r="F6983" s="10"/>
      <c r="G6983" s="10"/>
      <c r="H6983" s="10"/>
      <c r="I6983" s="10"/>
      <c r="J6983" s="10"/>
      <c r="K6983" s="10"/>
      <c r="L6983" s="10"/>
      <c r="M6983" s="10"/>
      <c r="N6983" s="10"/>
      <c r="O6983" s="10"/>
      <c r="P6983" s="10"/>
      <c r="Q6983" s="10"/>
      <c r="R6983" s="10"/>
      <c r="S6983" s="10"/>
      <c r="T6983" s="10"/>
      <c r="U6983" s="10"/>
      <c r="V6983" s="10"/>
      <c r="W6983" s="10"/>
      <c r="X6983" s="10"/>
      <c r="Y6983" s="10"/>
      <c r="Z6983" s="10"/>
      <c r="AA6983" s="13"/>
    </row>
    <row r="6984" spans="1:27">
      <c r="A6984" s="13"/>
      <c r="B6984" s="13"/>
      <c r="C6984" s="10"/>
      <c r="D6984" s="10"/>
      <c r="E6984" s="10"/>
      <c r="F6984" s="10"/>
      <c r="G6984" s="10"/>
      <c r="H6984" s="10"/>
      <c r="I6984" s="10"/>
      <c r="J6984" s="10"/>
      <c r="K6984" s="10"/>
      <c r="L6984" s="10"/>
      <c r="M6984" s="10"/>
      <c r="N6984" s="10"/>
      <c r="O6984" s="10"/>
      <c r="P6984" s="10"/>
      <c r="Q6984" s="10"/>
      <c r="R6984" s="10"/>
      <c r="S6984" s="10"/>
      <c r="T6984" s="10"/>
      <c r="U6984" s="10"/>
      <c r="V6984" s="10"/>
      <c r="W6984" s="10"/>
      <c r="X6984" s="10"/>
      <c r="Y6984" s="10"/>
      <c r="Z6984" s="10"/>
      <c r="AA6984" s="13"/>
    </row>
    <row r="6985" spans="1:27">
      <c r="A6985" s="13"/>
      <c r="B6985" s="13"/>
      <c r="C6985" s="10"/>
      <c r="D6985" s="10"/>
      <c r="E6985" s="10"/>
      <c r="F6985" s="10"/>
      <c r="G6985" s="10"/>
      <c r="H6985" s="10"/>
      <c r="I6985" s="10"/>
      <c r="J6985" s="10"/>
      <c r="K6985" s="10"/>
      <c r="L6985" s="10"/>
      <c r="M6985" s="10"/>
      <c r="N6985" s="10"/>
      <c r="O6985" s="10"/>
      <c r="P6985" s="10"/>
      <c r="Q6985" s="10"/>
      <c r="R6985" s="10"/>
      <c r="S6985" s="10"/>
      <c r="T6985" s="10"/>
      <c r="U6985" s="10"/>
      <c r="V6985" s="10"/>
      <c r="W6985" s="10"/>
      <c r="X6985" s="10"/>
      <c r="Y6985" s="10"/>
      <c r="Z6985" s="10"/>
      <c r="AA6985" s="13"/>
    </row>
    <row r="6986" spans="1:27">
      <c r="A6986" s="13"/>
      <c r="B6986" s="13"/>
      <c r="C6986" s="10"/>
      <c r="D6986" s="10"/>
      <c r="E6986" s="10"/>
      <c r="F6986" s="10"/>
      <c r="G6986" s="10"/>
      <c r="H6986" s="10"/>
      <c r="I6986" s="10"/>
      <c r="J6986" s="10"/>
      <c r="K6986" s="10"/>
      <c r="L6986" s="10"/>
      <c r="M6986" s="10"/>
      <c r="N6986" s="10"/>
      <c r="O6986" s="10"/>
      <c r="P6986" s="10"/>
      <c r="Q6986" s="10"/>
      <c r="R6986" s="10"/>
      <c r="S6986" s="10"/>
      <c r="T6986" s="10"/>
      <c r="U6986" s="10"/>
      <c r="V6986" s="10"/>
      <c r="W6986" s="10"/>
      <c r="X6986" s="10"/>
      <c r="Y6986" s="10"/>
      <c r="Z6986" s="10"/>
      <c r="AA6986" s="13"/>
    </row>
    <row r="6987" spans="1:27">
      <c r="A6987" s="13"/>
      <c r="B6987" s="13"/>
      <c r="C6987" s="10"/>
      <c r="D6987" s="10"/>
      <c r="E6987" s="10"/>
      <c r="F6987" s="10"/>
      <c r="G6987" s="10"/>
      <c r="H6987" s="10"/>
      <c r="I6987" s="10"/>
      <c r="J6987" s="10"/>
      <c r="K6987" s="10"/>
      <c r="L6987" s="10"/>
      <c r="M6987" s="10"/>
      <c r="N6987" s="10"/>
      <c r="O6987" s="10"/>
      <c r="P6987" s="10"/>
      <c r="Q6987" s="10"/>
      <c r="R6987" s="10"/>
      <c r="S6987" s="10"/>
      <c r="T6987" s="10"/>
      <c r="U6987" s="10"/>
      <c r="V6987" s="10"/>
      <c r="W6987" s="10"/>
      <c r="X6987" s="10"/>
      <c r="Y6987" s="10"/>
      <c r="Z6987" s="10"/>
      <c r="AA6987" s="13"/>
    </row>
    <row r="6988" spans="1:27">
      <c r="A6988" s="13"/>
      <c r="B6988" s="13"/>
      <c r="C6988" s="10"/>
      <c r="D6988" s="10"/>
      <c r="E6988" s="10"/>
      <c r="F6988" s="10"/>
      <c r="G6988" s="10"/>
      <c r="H6988" s="10"/>
      <c r="I6988" s="10"/>
      <c r="J6988" s="10"/>
      <c r="K6988" s="10"/>
      <c r="L6988" s="10"/>
      <c r="M6988" s="10"/>
      <c r="N6988" s="10"/>
      <c r="O6988" s="10"/>
      <c r="P6988" s="10"/>
      <c r="Q6988" s="10"/>
      <c r="R6988" s="10"/>
      <c r="S6988" s="10"/>
      <c r="T6988" s="10"/>
      <c r="U6988" s="10"/>
      <c r="V6988" s="10"/>
      <c r="W6988" s="10"/>
      <c r="X6988" s="10"/>
      <c r="Y6988" s="10"/>
      <c r="Z6988" s="10"/>
      <c r="AA6988" s="13"/>
    </row>
    <row r="6989" spans="1:27">
      <c r="A6989" s="13"/>
      <c r="B6989" s="13"/>
      <c r="C6989" s="10"/>
      <c r="D6989" s="10"/>
      <c r="E6989" s="10"/>
      <c r="F6989" s="10"/>
      <c r="G6989" s="10"/>
      <c r="H6989" s="10"/>
      <c r="I6989" s="10"/>
      <c r="J6989" s="10"/>
      <c r="K6989" s="10"/>
      <c r="L6989" s="10"/>
      <c r="M6989" s="10"/>
      <c r="N6989" s="10"/>
      <c r="O6989" s="10"/>
      <c r="P6989" s="10"/>
      <c r="Q6989" s="10"/>
      <c r="R6989" s="10"/>
      <c r="S6989" s="10"/>
      <c r="T6989" s="10"/>
      <c r="U6989" s="10"/>
      <c r="V6989" s="10"/>
      <c r="W6989" s="10"/>
      <c r="X6989" s="10"/>
      <c r="Y6989" s="10"/>
      <c r="Z6989" s="10"/>
      <c r="AA6989" s="13"/>
    </row>
    <row r="6990" spans="1:27">
      <c r="A6990" s="13"/>
      <c r="B6990" s="13"/>
      <c r="C6990" s="10"/>
      <c r="D6990" s="10"/>
      <c r="E6990" s="10"/>
      <c r="F6990" s="10"/>
      <c r="G6990" s="10"/>
      <c r="H6990" s="10"/>
      <c r="I6990" s="10"/>
      <c r="J6990" s="10"/>
      <c r="K6990" s="10"/>
      <c r="L6990" s="10"/>
      <c r="M6990" s="10"/>
      <c r="N6990" s="10"/>
      <c r="O6990" s="10"/>
      <c r="P6990" s="10"/>
      <c r="Q6990" s="10"/>
      <c r="R6990" s="10"/>
      <c r="S6990" s="10"/>
      <c r="T6990" s="10"/>
      <c r="U6990" s="10"/>
      <c r="V6990" s="10"/>
      <c r="W6990" s="10"/>
      <c r="X6990" s="10"/>
      <c r="Y6990" s="10"/>
      <c r="Z6990" s="10"/>
      <c r="AA6990" s="13"/>
    </row>
    <row r="6991" spans="1:27">
      <c r="A6991" s="13"/>
      <c r="B6991" s="13"/>
      <c r="C6991" s="10"/>
      <c r="D6991" s="10"/>
      <c r="E6991" s="10"/>
      <c r="F6991" s="10"/>
      <c r="G6991" s="10"/>
      <c r="H6991" s="10"/>
      <c r="I6991" s="10"/>
      <c r="J6991" s="10"/>
      <c r="K6991" s="10"/>
      <c r="L6991" s="10"/>
      <c r="M6991" s="10"/>
      <c r="N6991" s="10"/>
      <c r="O6991" s="10"/>
      <c r="P6991" s="10"/>
      <c r="Q6991" s="10"/>
      <c r="R6991" s="10"/>
      <c r="S6991" s="10"/>
      <c r="T6991" s="10"/>
      <c r="U6991" s="10"/>
      <c r="V6991" s="10"/>
      <c r="W6991" s="10"/>
      <c r="X6991" s="10"/>
      <c r="Y6991" s="10"/>
      <c r="Z6991" s="10"/>
      <c r="AA6991" s="13"/>
    </row>
    <row r="6992" spans="1:27">
      <c r="A6992" s="13"/>
      <c r="B6992" s="13"/>
      <c r="C6992" s="10"/>
      <c r="D6992" s="10"/>
      <c r="E6992" s="10"/>
      <c r="F6992" s="10"/>
      <c r="G6992" s="10"/>
      <c r="H6992" s="10"/>
      <c r="I6992" s="10"/>
      <c r="J6992" s="10"/>
      <c r="K6992" s="10"/>
      <c r="L6992" s="10"/>
      <c r="M6992" s="10"/>
      <c r="N6992" s="10"/>
      <c r="O6992" s="10"/>
      <c r="P6992" s="10"/>
      <c r="Q6992" s="10"/>
      <c r="R6992" s="10"/>
      <c r="S6992" s="10"/>
      <c r="T6992" s="10"/>
      <c r="U6992" s="10"/>
      <c r="V6992" s="10"/>
      <c r="W6992" s="10"/>
      <c r="X6992" s="10"/>
      <c r="Y6992" s="10"/>
      <c r="Z6992" s="10"/>
      <c r="AA6992" s="13"/>
    </row>
    <row r="6993" spans="1:27">
      <c r="A6993" s="13"/>
      <c r="B6993" s="13"/>
      <c r="C6993" s="10"/>
      <c r="D6993" s="10"/>
      <c r="E6993" s="10"/>
      <c r="F6993" s="10"/>
      <c r="G6993" s="10"/>
      <c r="H6993" s="10"/>
      <c r="I6993" s="10"/>
      <c r="J6993" s="10"/>
      <c r="K6993" s="10"/>
      <c r="L6993" s="10"/>
      <c r="M6993" s="10"/>
      <c r="N6993" s="10"/>
      <c r="O6993" s="10"/>
      <c r="P6993" s="10"/>
      <c r="Q6993" s="10"/>
      <c r="R6993" s="10"/>
      <c r="S6993" s="10"/>
      <c r="T6993" s="10"/>
      <c r="U6993" s="10"/>
      <c r="V6993" s="10"/>
      <c r="W6993" s="10"/>
      <c r="X6993" s="10"/>
      <c r="Y6993" s="10"/>
      <c r="Z6993" s="10"/>
      <c r="AA6993" s="13"/>
    </row>
    <row r="6994" spans="1:27">
      <c r="A6994" s="13"/>
      <c r="B6994" s="13"/>
      <c r="C6994" s="10"/>
      <c r="D6994" s="10"/>
      <c r="E6994" s="10"/>
      <c r="F6994" s="10"/>
      <c r="G6994" s="10"/>
      <c r="H6994" s="10"/>
      <c r="I6994" s="10"/>
      <c r="J6994" s="10"/>
      <c r="K6994" s="10"/>
      <c r="L6994" s="10"/>
      <c r="M6994" s="10"/>
      <c r="N6994" s="10"/>
      <c r="O6994" s="10"/>
      <c r="P6994" s="10"/>
      <c r="Q6994" s="10"/>
      <c r="R6994" s="10"/>
      <c r="S6994" s="10"/>
      <c r="T6994" s="10"/>
      <c r="U6994" s="10"/>
      <c r="V6994" s="10"/>
      <c r="W6994" s="10"/>
      <c r="X6994" s="10"/>
      <c r="Y6994" s="10"/>
      <c r="Z6994" s="10"/>
      <c r="AA6994" s="13"/>
    </row>
    <row r="6995" spans="1:27">
      <c r="A6995" s="13"/>
      <c r="B6995" s="13"/>
      <c r="C6995" s="10"/>
      <c r="D6995" s="10"/>
      <c r="E6995" s="10"/>
      <c r="F6995" s="10"/>
      <c r="G6995" s="10"/>
      <c r="H6995" s="10"/>
      <c r="I6995" s="10"/>
      <c r="J6995" s="10"/>
      <c r="K6995" s="10"/>
      <c r="L6995" s="10"/>
      <c r="M6995" s="10"/>
      <c r="N6995" s="10"/>
      <c r="O6995" s="10"/>
      <c r="P6995" s="10"/>
      <c r="Q6995" s="10"/>
      <c r="R6995" s="10"/>
      <c r="S6995" s="10"/>
      <c r="T6995" s="10"/>
      <c r="U6995" s="10"/>
      <c r="V6995" s="10"/>
      <c r="W6995" s="10"/>
      <c r="X6995" s="10"/>
      <c r="Y6995" s="10"/>
      <c r="Z6995" s="10"/>
      <c r="AA6995" s="13"/>
    </row>
    <row r="6996" spans="1:27">
      <c r="A6996" s="13"/>
      <c r="B6996" s="13"/>
      <c r="C6996" s="10"/>
      <c r="D6996" s="10"/>
      <c r="E6996" s="10"/>
      <c r="F6996" s="10"/>
      <c r="G6996" s="10"/>
      <c r="H6996" s="10"/>
      <c r="I6996" s="10"/>
      <c r="J6996" s="10"/>
      <c r="K6996" s="10"/>
      <c r="L6996" s="10"/>
      <c r="M6996" s="10"/>
      <c r="N6996" s="10"/>
      <c r="O6996" s="10"/>
      <c r="P6996" s="10"/>
      <c r="Q6996" s="10"/>
      <c r="R6996" s="10"/>
      <c r="S6996" s="10"/>
      <c r="T6996" s="10"/>
      <c r="U6996" s="10"/>
      <c r="V6996" s="10"/>
      <c r="W6996" s="10"/>
      <c r="X6996" s="10"/>
      <c r="Y6996" s="10"/>
      <c r="Z6996" s="10"/>
      <c r="AA6996" s="13"/>
    </row>
    <row r="6997" spans="1:27">
      <c r="A6997" s="13"/>
      <c r="B6997" s="13"/>
      <c r="C6997" s="10"/>
      <c r="D6997" s="10"/>
      <c r="E6997" s="10"/>
      <c r="F6997" s="10"/>
      <c r="G6997" s="10"/>
      <c r="H6997" s="10"/>
      <c r="I6997" s="10"/>
      <c r="J6997" s="10"/>
      <c r="K6997" s="10"/>
      <c r="L6997" s="10"/>
      <c r="M6997" s="10"/>
      <c r="N6997" s="10"/>
      <c r="O6997" s="10"/>
      <c r="P6997" s="10"/>
      <c r="Q6997" s="10"/>
      <c r="R6997" s="10"/>
      <c r="S6997" s="10"/>
      <c r="T6997" s="10"/>
      <c r="U6997" s="10"/>
      <c r="V6997" s="10"/>
      <c r="W6997" s="10"/>
      <c r="X6997" s="10"/>
      <c r="Y6997" s="10"/>
      <c r="Z6997" s="10"/>
      <c r="AA6997" s="13"/>
    </row>
    <row r="6998" spans="1:27">
      <c r="A6998" s="13"/>
      <c r="B6998" s="13"/>
      <c r="C6998" s="10"/>
      <c r="D6998" s="10"/>
      <c r="E6998" s="10"/>
      <c r="F6998" s="10"/>
      <c r="G6998" s="10"/>
      <c r="H6998" s="10"/>
      <c r="I6998" s="10"/>
      <c r="J6998" s="10"/>
      <c r="K6998" s="10"/>
      <c r="L6998" s="10"/>
      <c r="M6998" s="10"/>
      <c r="N6998" s="10"/>
      <c r="O6998" s="10"/>
      <c r="P6998" s="10"/>
      <c r="Q6998" s="10"/>
      <c r="R6998" s="10"/>
      <c r="S6998" s="10"/>
      <c r="T6998" s="10"/>
      <c r="U6998" s="10"/>
      <c r="V6998" s="10"/>
      <c r="W6998" s="10"/>
      <c r="X6998" s="10"/>
      <c r="Y6998" s="10"/>
      <c r="Z6998" s="10"/>
      <c r="AA6998" s="13"/>
    </row>
    <row r="6999" spans="1:27">
      <c r="A6999" s="13"/>
      <c r="B6999" s="13"/>
      <c r="C6999" s="10"/>
      <c r="D6999" s="10"/>
      <c r="E6999" s="10"/>
      <c r="F6999" s="10"/>
      <c r="G6999" s="10"/>
      <c r="H6999" s="10"/>
      <c r="I6999" s="10"/>
      <c r="J6999" s="10"/>
      <c r="K6999" s="10"/>
      <c r="L6999" s="10"/>
      <c r="M6999" s="10"/>
      <c r="N6999" s="10"/>
      <c r="O6999" s="10"/>
      <c r="P6999" s="10"/>
      <c r="Q6999" s="10"/>
      <c r="R6999" s="10"/>
      <c r="S6999" s="10"/>
      <c r="T6999" s="10"/>
      <c r="U6999" s="10"/>
      <c r="V6999" s="10"/>
      <c r="W6999" s="10"/>
      <c r="X6999" s="10"/>
      <c r="Y6999" s="10"/>
      <c r="Z6999" s="10"/>
      <c r="AA6999" s="13"/>
    </row>
    <row r="7000" spans="1:27">
      <c r="A7000" s="13"/>
      <c r="B7000" s="13"/>
      <c r="C7000" s="10"/>
      <c r="D7000" s="10"/>
      <c r="E7000" s="10"/>
      <c r="F7000" s="10"/>
      <c r="G7000" s="10"/>
      <c r="H7000" s="10"/>
      <c r="I7000" s="10"/>
      <c r="J7000" s="10"/>
      <c r="K7000" s="10"/>
      <c r="L7000" s="10"/>
      <c r="M7000" s="10"/>
      <c r="N7000" s="10"/>
      <c r="O7000" s="10"/>
      <c r="P7000" s="10"/>
      <c r="Q7000" s="10"/>
      <c r="R7000" s="10"/>
      <c r="S7000" s="10"/>
      <c r="T7000" s="10"/>
      <c r="U7000" s="10"/>
      <c r="V7000" s="10"/>
      <c r="W7000" s="10"/>
      <c r="X7000" s="10"/>
      <c r="Y7000" s="10"/>
      <c r="Z7000" s="10"/>
      <c r="AA7000" s="13"/>
    </row>
    <row r="7001" spans="1:27">
      <c r="A7001" s="13"/>
      <c r="B7001" s="13"/>
      <c r="C7001" s="10"/>
      <c r="D7001" s="10"/>
      <c r="E7001" s="10"/>
      <c r="F7001" s="10"/>
      <c r="G7001" s="10"/>
      <c r="H7001" s="10"/>
      <c r="I7001" s="10"/>
      <c r="J7001" s="10"/>
      <c r="K7001" s="10"/>
      <c r="L7001" s="10"/>
      <c r="M7001" s="10"/>
      <c r="N7001" s="10"/>
      <c r="O7001" s="10"/>
      <c r="P7001" s="10"/>
      <c r="Q7001" s="10"/>
      <c r="R7001" s="10"/>
      <c r="S7001" s="10"/>
      <c r="T7001" s="10"/>
      <c r="U7001" s="10"/>
      <c r="V7001" s="10"/>
      <c r="W7001" s="10"/>
      <c r="X7001" s="10"/>
      <c r="Y7001" s="10"/>
      <c r="Z7001" s="10"/>
      <c r="AA7001" s="13"/>
    </row>
    <row r="7002" spans="1:27">
      <c r="A7002" s="13"/>
      <c r="B7002" s="13"/>
      <c r="C7002" s="10"/>
      <c r="D7002" s="10"/>
      <c r="E7002" s="10"/>
      <c r="F7002" s="10"/>
      <c r="G7002" s="10"/>
      <c r="H7002" s="10"/>
      <c r="I7002" s="10"/>
      <c r="J7002" s="10"/>
      <c r="K7002" s="10"/>
      <c r="L7002" s="10"/>
      <c r="M7002" s="10"/>
      <c r="N7002" s="10"/>
      <c r="O7002" s="10"/>
      <c r="P7002" s="10"/>
      <c r="Q7002" s="10"/>
      <c r="R7002" s="10"/>
      <c r="S7002" s="10"/>
      <c r="T7002" s="10"/>
      <c r="U7002" s="10"/>
      <c r="V7002" s="10"/>
      <c r="W7002" s="10"/>
      <c r="X7002" s="10"/>
      <c r="Y7002" s="10"/>
      <c r="Z7002" s="10"/>
      <c r="AA7002" s="13"/>
    </row>
    <row r="7003" spans="1:27">
      <c r="A7003" s="13"/>
      <c r="B7003" s="13"/>
      <c r="C7003" s="10"/>
      <c r="D7003" s="10"/>
      <c r="E7003" s="10"/>
      <c r="F7003" s="10"/>
      <c r="G7003" s="10"/>
      <c r="H7003" s="10"/>
      <c r="I7003" s="10"/>
      <c r="J7003" s="10"/>
      <c r="K7003" s="10"/>
      <c r="L7003" s="10"/>
      <c r="M7003" s="10"/>
      <c r="N7003" s="10"/>
      <c r="O7003" s="10"/>
      <c r="P7003" s="10"/>
      <c r="Q7003" s="10"/>
      <c r="R7003" s="10"/>
      <c r="S7003" s="10"/>
      <c r="T7003" s="10"/>
      <c r="U7003" s="10"/>
      <c r="V7003" s="10"/>
      <c r="W7003" s="10"/>
      <c r="X7003" s="10"/>
      <c r="Y7003" s="10"/>
      <c r="Z7003" s="10"/>
      <c r="AA7003" s="13"/>
    </row>
    <row r="7004" spans="1:27">
      <c r="A7004" s="13"/>
      <c r="B7004" s="13"/>
      <c r="C7004" s="10"/>
      <c r="D7004" s="10"/>
      <c r="E7004" s="10"/>
      <c r="F7004" s="10"/>
      <c r="G7004" s="10"/>
      <c r="H7004" s="10"/>
      <c r="I7004" s="10"/>
      <c r="J7004" s="10"/>
      <c r="K7004" s="10"/>
      <c r="L7004" s="10"/>
      <c r="M7004" s="10"/>
      <c r="N7004" s="10"/>
      <c r="O7004" s="10"/>
      <c r="P7004" s="10"/>
      <c r="Q7004" s="10"/>
      <c r="R7004" s="10"/>
      <c r="S7004" s="10"/>
      <c r="T7004" s="10"/>
      <c r="U7004" s="10"/>
      <c r="V7004" s="10"/>
      <c r="W7004" s="10"/>
      <c r="X7004" s="10"/>
      <c r="Y7004" s="10"/>
      <c r="Z7004" s="10"/>
      <c r="AA7004" s="13"/>
    </row>
    <row r="7005" spans="1:27">
      <c r="A7005" s="13"/>
      <c r="B7005" s="13"/>
      <c r="C7005" s="10"/>
      <c r="D7005" s="10"/>
      <c r="E7005" s="10"/>
      <c r="F7005" s="10"/>
      <c r="G7005" s="10"/>
      <c r="H7005" s="10"/>
      <c r="I7005" s="10"/>
      <c r="J7005" s="10"/>
      <c r="K7005" s="10"/>
      <c r="L7005" s="10"/>
      <c r="M7005" s="10"/>
      <c r="N7005" s="10"/>
      <c r="O7005" s="10"/>
      <c r="P7005" s="10"/>
      <c r="Q7005" s="10"/>
      <c r="R7005" s="10"/>
      <c r="S7005" s="10"/>
      <c r="T7005" s="10"/>
      <c r="U7005" s="10"/>
      <c r="V7005" s="10"/>
      <c r="W7005" s="10"/>
      <c r="X7005" s="10"/>
      <c r="Y7005" s="10"/>
      <c r="Z7005" s="10"/>
      <c r="AA7005" s="13"/>
    </row>
    <row r="7006" spans="1:27">
      <c r="A7006" s="13"/>
      <c r="B7006" s="13"/>
      <c r="C7006" s="10"/>
      <c r="D7006" s="10"/>
      <c r="E7006" s="10"/>
      <c r="F7006" s="10"/>
      <c r="G7006" s="10"/>
      <c r="H7006" s="10"/>
      <c r="I7006" s="10"/>
      <c r="J7006" s="10"/>
      <c r="K7006" s="10"/>
      <c r="L7006" s="10"/>
      <c r="M7006" s="10"/>
      <c r="N7006" s="10"/>
      <c r="O7006" s="10"/>
      <c r="P7006" s="10"/>
      <c r="Q7006" s="10"/>
      <c r="R7006" s="10"/>
      <c r="S7006" s="10"/>
      <c r="T7006" s="10"/>
      <c r="U7006" s="10"/>
      <c r="V7006" s="10"/>
      <c r="W7006" s="10"/>
      <c r="X7006" s="10"/>
      <c r="Y7006" s="10"/>
      <c r="Z7006" s="10"/>
      <c r="AA7006" s="13"/>
    </row>
    <row r="7007" spans="1:27">
      <c r="A7007" s="13"/>
      <c r="B7007" s="13"/>
      <c r="C7007" s="10"/>
      <c r="D7007" s="10"/>
      <c r="E7007" s="10"/>
      <c r="F7007" s="10"/>
      <c r="G7007" s="10"/>
      <c r="H7007" s="10"/>
      <c r="I7007" s="10"/>
      <c r="J7007" s="10"/>
      <c r="K7007" s="10"/>
      <c r="L7007" s="10"/>
      <c r="M7007" s="10"/>
      <c r="N7007" s="10"/>
      <c r="O7007" s="10"/>
      <c r="P7007" s="10"/>
      <c r="Q7007" s="10"/>
      <c r="R7007" s="10"/>
      <c r="S7007" s="10"/>
      <c r="T7007" s="10"/>
      <c r="U7007" s="10"/>
      <c r="V7007" s="10"/>
      <c r="W7007" s="10"/>
      <c r="X7007" s="10"/>
      <c r="Y7007" s="10"/>
      <c r="Z7007" s="10"/>
      <c r="AA7007" s="13"/>
    </row>
    <row r="7008" spans="1:27">
      <c r="A7008" s="15"/>
      <c r="B7008" s="15"/>
      <c r="C7008" s="12"/>
      <c r="D7008" s="12"/>
      <c r="E7008" s="12"/>
      <c r="F7008" s="12"/>
      <c r="G7008" s="12"/>
      <c r="H7008" s="12"/>
      <c r="I7008" s="12"/>
      <c r="J7008" s="12"/>
      <c r="K7008" s="12"/>
      <c r="L7008" s="12"/>
      <c r="M7008" s="12"/>
      <c r="N7008" s="12"/>
      <c r="O7008" s="12"/>
      <c r="P7008" s="12"/>
      <c r="Q7008" s="12"/>
      <c r="R7008" s="12"/>
      <c r="S7008" s="12"/>
      <c r="T7008" s="12"/>
      <c r="U7008" s="12"/>
      <c r="V7008" s="12"/>
      <c r="W7008" s="12"/>
      <c r="X7008" s="12"/>
      <c r="Y7008" s="12"/>
      <c r="Z7008" s="12"/>
      <c r="AA7008" s="15"/>
    </row>
  </sheetData>
  <sheetProtection sheet="1"/>
  <mergeCells count="26">
    <mergeCell ref="R6:R7"/>
    <mergeCell ref="S6:S7"/>
    <mergeCell ref="T6:X6"/>
    <mergeCell ref="Y6:Y7"/>
    <mergeCell ref="Z6:Z7"/>
    <mergeCell ref="L6:M6"/>
    <mergeCell ref="N6:N7"/>
    <mergeCell ref="O6:O7"/>
    <mergeCell ref="P6:P7"/>
    <mergeCell ref="Q6:Q7"/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</mergeCells>
  <pageMargins left="0.7" right="0.7" top="0.75" bottom="0.75" header="0.3" footer="0.3"/>
  <ignoredErrors>
    <ignoredError sqref="A1:B7 A9:B700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opLeftCell="H1" workbookViewId="0">
      <selection activeCell="U7" sqref="U7"/>
    </sheetView>
  </sheetViews>
  <sheetFormatPr baseColWidth="10" defaultColWidth="9.14062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46" t="s">
        <v>247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>
      <c r="A5" s="55" t="s">
        <v>248</v>
      </c>
      <c r="B5" s="55" t="s">
        <v>249</v>
      </c>
      <c r="C5" s="55" t="s">
        <v>250</v>
      </c>
      <c r="D5" s="58" t="s">
        <v>251</v>
      </c>
      <c r="E5" s="59"/>
      <c r="F5" s="59"/>
      <c r="G5" s="59"/>
      <c r="H5" s="60"/>
      <c r="I5" s="55" t="s">
        <v>252</v>
      </c>
      <c r="J5" s="58" t="s">
        <v>253</v>
      </c>
      <c r="K5" s="59"/>
      <c r="L5" s="59"/>
      <c r="M5" s="59"/>
      <c r="N5" s="59"/>
      <c r="O5" s="59"/>
      <c r="P5" s="59"/>
      <c r="Q5" s="59"/>
      <c r="R5" s="59"/>
      <c r="S5" s="59"/>
      <c r="T5" s="60"/>
    </row>
    <row r="6" spans="1:20" ht="22.5">
      <c r="A6" s="57"/>
      <c r="B6" s="57"/>
      <c r="C6" s="57"/>
      <c r="D6" s="3" t="s">
        <v>254</v>
      </c>
      <c r="E6" s="3" t="s">
        <v>255</v>
      </c>
      <c r="F6" s="3" t="s">
        <v>256</v>
      </c>
      <c r="G6" s="3" t="s">
        <v>257</v>
      </c>
      <c r="H6" s="3" t="s">
        <v>258</v>
      </c>
      <c r="I6" s="57"/>
      <c r="J6" s="3" t="s">
        <v>255</v>
      </c>
      <c r="K6" s="3" t="s">
        <v>259</v>
      </c>
      <c r="L6" s="3" t="s">
        <v>260</v>
      </c>
      <c r="M6" s="3" t="s">
        <v>261</v>
      </c>
      <c r="N6" s="3" t="s">
        <v>262</v>
      </c>
      <c r="O6" s="3" t="s">
        <v>263</v>
      </c>
      <c r="P6" s="3" t="s">
        <v>264</v>
      </c>
      <c r="Q6" s="3" t="s">
        <v>265</v>
      </c>
      <c r="R6" s="3" t="s">
        <v>266</v>
      </c>
      <c r="S6" s="3" t="s">
        <v>267</v>
      </c>
      <c r="T6" s="3" t="s">
        <v>268</v>
      </c>
    </row>
    <row r="7" spans="1:20">
      <c r="A7" s="13" t="s">
        <v>588</v>
      </c>
      <c r="B7" s="10">
        <v>0</v>
      </c>
      <c r="C7" s="13" t="s">
        <v>588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3" t="s">
        <v>588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>
      <c r="A8" s="13"/>
      <c r="B8" s="10"/>
      <c r="C8" s="13"/>
      <c r="D8" s="10"/>
      <c r="E8" s="10"/>
      <c r="F8" s="10"/>
      <c r="G8" s="10"/>
      <c r="H8" s="10"/>
      <c r="I8" s="1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0"/>
      <c r="C9" s="13"/>
      <c r="D9" s="10"/>
      <c r="E9" s="10"/>
      <c r="F9" s="10"/>
      <c r="G9" s="10"/>
      <c r="H9" s="10"/>
      <c r="I9" s="1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>
      <c r="A10" s="13"/>
      <c r="B10" s="10"/>
      <c r="C10" s="13"/>
      <c r="D10" s="10"/>
      <c r="E10" s="10"/>
      <c r="F10" s="10"/>
      <c r="G10" s="10"/>
      <c r="H10" s="10"/>
      <c r="I10" s="1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>
      <c r="A11" s="13"/>
      <c r="B11" s="10"/>
      <c r="C11" s="13"/>
      <c r="D11" s="10"/>
      <c r="E11" s="10"/>
      <c r="F11" s="10"/>
      <c r="G11" s="10"/>
      <c r="H11" s="10"/>
      <c r="I11" s="1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>
      <c r="A12" s="13"/>
      <c r="B12" s="10"/>
      <c r="C12" s="13"/>
      <c r="D12" s="10"/>
      <c r="E12" s="10"/>
      <c r="F12" s="10"/>
      <c r="G12" s="10"/>
      <c r="H12" s="10"/>
      <c r="I12" s="1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3"/>
      <c r="B13" s="10"/>
      <c r="C13" s="13"/>
      <c r="D13" s="10"/>
      <c r="E13" s="10"/>
      <c r="F13" s="10"/>
      <c r="G13" s="10"/>
      <c r="H13" s="10"/>
      <c r="I13" s="1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3"/>
      <c r="B14" s="10"/>
      <c r="C14" s="13"/>
      <c r="D14" s="10"/>
      <c r="E14" s="10"/>
      <c r="F14" s="10"/>
      <c r="G14" s="10"/>
      <c r="H14" s="10"/>
      <c r="I14" s="1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0"/>
      <c r="C15" s="13"/>
      <c r="D15" s="10"/>
      <c r="E15" s="10"/>
      <c r="F15" s="10"/>
      <c r="G15" s="10"/>
      <c r="H15" s="10"/>
      <c r="I15" s="1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>
      <c r="A16" s="13"/>
      <c r="B16" s="10"/>
      <c r="C16" s="13"/>
      <c r="D16" s="10"/>
      <c r="E16" s="10"/>
      <c r="F16" s="10"/>
      <c r="G16" s="10"/>
      <c r="H16" s="10"/>
      <c r="I16" s="13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>
      <c r="A17" s="13"/>
      <c r="B17" s="10"/>
      <c r="C17" s="13"/>
      <c r="D17" s="10"/>
      <c r="E17" s="10"/>
      <c r="F17" s="10"/>
      <c r="G17" s="10"/>
      <c r="H17" s="10"/>
      <c r="I17" s="1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>
      <c r="A18" s="13"/>
      <c r="B18" s="10"/>
      <c r="C18" s="13"/>
      <c r="D18" s="10"/>
      <c r="E18" s="10"/>
      <c r="F18" s="10"/>
      <c r="G18" s="10"/>
      <c r="H18" s="10"/>
      <c r="I18" s="1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3"/>
      <c r="B19" s="10"/>
      <c r="C19" s="13"/>
      <c r="D19" s="10"/>
      <c r="E19" s="10"/>
      <c r="F19" s="10"/>
      <c r="G19" s="10"/>
      <c r="H19" s="10"/>
      <c r="I19" s="1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3"/>
      <c r="B20" s="10"/>
      <c r="C20" s="13"/>
      <c r="D20" s="10"/>
      <c r="E20" s="10"/>
      <c r="F20" s="10"/>
      <c r="G20" s="10"/>
      <c r="H20" s="10"/>
      <c r="I20" s="1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0"/>
      <c r="C21" s="13"/>
      <c r="D21" s="10"/>
      <c r="E21" s="10"/>
      <c r="F21" s="10"/>
      <c r="G21" s="10"/>
      <c r="H21" s="10"/>
      <c r="I21" s="1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>
      <c r="A22" s="13"/>
      <c r="B22" s="10"/>
      <c r="C22" s="13"/>
      <c r="D22" s="10"/>
      <c r="E22" s="10"/>
      <c r="F22" s="10"/>
      <c r="G22" s="10"/>
      <c r="H22" s="10"/>
      <c r="I22" s="1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>
      <c r="A23" s="13"/>
      <c r="B23" s="10"/>
      <c r="C23" s="13"/>
      <c r="D23" s="10"/>
      <c r="E23" s="10"/>
      <c r="F23" s="10"/>
      <c r="G23" s="10"/>
      <c r="H23" s="10"/>
      <c r="I23" s="1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>
      <c r="A24" s="13"/>
      <c r="B24" s="10"/>
      <c r="C24" s="13"/>
      <c r="D24" s="10"/>
      <c r="E24" s="10"/>
      <c r="F24" s="10"/>
      <c r="G24" s="10"/>
      <c r="H24" s="10"/>
      <c r="I24" s="1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3"/>
      <c r="B25" s="10"/>
      <c r="C25" s="13"/>
      <c r="D25" s="10"/>
      <c r="E25" s="10"/>
      <c r="F25" s="10"/>
      <c r="G25" s="10"/>
      <c r="H25" s="10"/>
      <c r="I25" s="1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3"/>
      <c r="B26" s="10"/>
      <c r="C26" s="13"/>
      <c r="D26" s="10"/>
      <c r="E26" s="10"/>
      <c r="F26" s="10"/>
      <c r="G26" s="10"/>
      <c r="H26" s="10"/>
      <c r="I26" s="1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0"/>
      <c r="C27" s="13"/>
      <c r="D27" s="10"/>
      <c r="E27" s="10"/>
      <c r="F27" s="10"/>
      <c r="G27" s="10"/>
      <c r="H27" s="10"/>
      <c r="I27" s="1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>
      <c r="A28" s="13"/>
      <c r="B28" s="10"/>
      <c r="C28" s="13"/>
      <c r="D28" s="10"/>
      <c r="E28" s="10"/>
      <c r="F28" s="10"/>
      <c r="G28" s="10"/>
      <c r="H28" s="10"/>
      <c r="I28" s="1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>
      <c r="A29" s="13"/>
      <c r="B29" s="10"/>
      <c r="C29" s="13"/>
      <c r="D29" s="10"/>
      <c r="E29" s="10"/>
      <c r="F29" s="10"/>
      <c r="G29" s="10"/>
      <c r="H29" s="10"/>
      <c r="I29" s="1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>
      <c r="A30" s="13"/>
      <c r="B30" s="10"/>
      <c r="C30" s="13"/>
      <c r="D30" s="10"/>
      <c r="E30" s="10"/>
      <c r="F30" s="10"/>
      <c r="G30" s="10"/>
      <c r="H30" s="10"/>
      <c r="I30" s="1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3"/>
      <c r="B31" s="10"/>
      <c r="C31" s="13"/>
      <c r="D31" s="10"/>
      <c r="E31" s="10"/>
      <c r="F31" s="10"/>
      <c r="G31" s="10"/>
      <c r="H31" s="10"/>
      <c r="I31" s="1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3"/>
      <c r="B32" s="10"/>
      <c r="C32" s="13"/>
      <c r="D32" s="10"/>
      <c r="E32" s="10"/>
      <c r="F32" s="10"/>
      <c r="G32" s="10"/>
      <c r="H32" s="10"/>
      <c r="I32" s="13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0"/>
      <c r="C33" s="13"/>
      <c r="D33" s="10"/>
      <c r="E33" s="10"/>
      <c r="F33" s="10"/>
      <c r="G33" s="10"/>
      <c r="H33" s="10"/>
      <c r="I33" s="13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>
      <c r="A34" s="13"/>
      <c r="B34" s="10"/>
      <c r="C34" s="13"/>
      <c r="D34" s="10"/>
      <c r="E34" s="10"/>
      <c r="F34" s="10"/>
      <c r="G34" s="10"/>
      <c r="H34" s="10"/>
      <c r="I34" s="13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>
      <c r="A35" s="13"/>
      <c r="B35" s="10"/>
      <c r="C35" s="13"/>
      <c r="D35" s="10"/>
      <c r="E35" s="10"/>
      <c r="F35" s="10"/>
      <c r="G35" s="10"/>
      <c r="H35" s="10"/>
      <c r="I35" s="1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>
      <c r="A36" s="13"/>
      <c r="B36" s="10"/>
      <c r="C36" s="13"/>
      <c r="D36" s="10"/>
      <c r="E36" s="10"/>
      <c r="F36" s="10"/>
      <c r="G36" s="10"/>
      <c r="H36" s="10"/>
      <c r="I36" s="1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3"/>
      <c r="B37" s="10"/>
      <c r="C37" s="13"/>
      <c r="D37" s="10"/>
      <c r="E37" s="10"/>
      <c r="F37" s="10"/>
      <c r="G37" s="10"/>
      <c r="H37" s="10"/>
      <c r="I37" s="13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3"/>
      <c r="B38" s="10"/>
      <c r="C38" s="13"/>
      <c r="D38" s="10"/>
      <c r="E38" s="10"/>
      <c r="F38" s="10"/>
      <c r="G38" s="10"/>
      <c r="H38" s="10"/>
      <c r="I38" s="1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0"/>
      <c r="C39" s="13"/>
      <c r="D39" s="10"/>
      <c r="E39" s="10"/>
      <c r="F39" s="10"/>
      <c r="G39" s="10"/>
      <c r="H39" s="10"/>
      <c r="I39" s="1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>
      <c r="A40" s="13"/>
      <c r="B40" s="10"/>
      <c r="C40" s="13"/>
      <c r="D40" s="10"/>
      <c r="E40" s="10"/>
      <c r="F40" s="10"/>
      <c r="G40" s="10"/>
      <c r="H40" s="10"/>
      <c r="I40" s="1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>
      <c r="A41" s="13"/>
      <c r="B41" s="10"/>
      <c r="C41" s="13"/>
      <c r="D41" s="10"/>
      <c r="E41" s="10"/>
      <c r="F41" s="10"/>
      <c r="G41" s="10"/>
      <c r="H41" s="10"/>
      <c r="I41" s="13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>
      <c r="A42" s="13"/>
      <c r="B42" s="10"/>
      <c r="C42" s="13"/>
      <c r="D42" s="10"/>
      <c r="E42" s="10"/>
      <c r="F42" s="10"/>
      <c r="G42" s="10"/>
      <c r="H42" s="10"/>
      <c r="I42" s="13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3"/>
      <c r="B43" s="10"/>
      <c r="C43" s="13"/>
      <c r="D43" s="10"/>
      <c r="E43" s="10"/>
      <c r="F43" s="10"/>
      <c r="G43" s="10"/>
      <c r="H43" s="10"/>
      <c r="I43" s="1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3"/>
      <c r="B44" s="10"/>
      <c r="C44" s="13"/>
      <c r="D44" s="10"/>
      <c r="E44" s="10"/>
      <c r="F44" s="10"/>
      <c r="G44" s="10"/>
      <c r="H44" s="10"/>
      <c r="I44" s="13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0"/>
      <c r="C45" s="13"/>
      <c r="D45" s="10"/>
      <c r="E45" s="10"/>
      <c r="F45" s="10"/>
      <c r="G45" s="10"/>
      <c r="H45" s="10"/>
      <c r="I45" s="1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>
      <c r="A46" s="13"/>
      <c r="B46" s="10"/>
      <c r="C46" s="13"/>
      <c r="D46" s="10"/>
      <c r="E46" s="10"/>
      <c r="F46" s="10"/>
      <c r="G46" s="10"/>
      <c r="H46" s="10"/>
      <c r="I46" s="13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>
      <c r="A47" s="13"/>
      <c r="B47" s="10"/>
      <c r="C47" s="13"/>
      <c r="D47" s="10"/>
      <c r="E47" s="10"/>
      <c r="F47" s="10"/>
      <c r="G47" s="10"/>
      <c r="H47" s="10"/>
      <c r="I47" s="13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>
      <c r="A48" s="13"/>
      <c r="B48" s="10"/>
      <c r="C48" s="13"/>
      <c r="D48" s="10"/>
      <c r="E48" s="10"/>
      <c r="F48" s="10"/>
      <c r="G48" s="10"/>
      <c r="H48" s="10"/>
      <c r="I48" s="13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3"/>
      <c r="B49" s="10"/>
      <c r="C49" s="13"/>
      <c r="D49" s="10"/>
      <c r="E49" s="10"/>
      <c r="F49" s="10"/>
      <c r="G49" s="10"/>
      <c r="H49" s="10"/>
      <c r="I49" s="13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3"/>
      <c r="B50" s="10"/>
      <c r="C50" s="13"/>
      <c r="D50" s="10"/>
      <c r="E50" s="10"/>
      <c r="F50" s="10"/>
      <c r="G50" s="10"/>
      <c r="H50" s="10"/>
      <c r="I50" s="13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0"/>
      <c r="C51" s="13"/>
      <c r="D51" s="10"/>
      <c r="E51" s="10"/>
      <c r="F51" s="10"/>
      <c r="G51" s="10"/>
      <c r="H51" s="10"/>
      <c r="I51" s="13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>
      <c r="A52" s="13"/>
      <c r="B52" s="10"/>
      <c r="C52" s="13"/>
      <c r="D52" s="10"/>
      <c r="E52" s="10"/>
      <c r="F52" s="10"/>
      <c r="G52" s="10"/>
      <c r="H52" s="10"/>
      <c r="I52" s="13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>
      <c r="A53" s="13"/>
      <c r="B53" s="10"/>
      <c r="C53" s="13"/>
      <c r="D53" s="10"/>
      <c r="E53" s="10"/>
      <c r="F53" s="10"/>
      <c r="G53" s="10"/>
      <c r="H53" s="10"/>
      <c r="I53" s="13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>
      <c r="A54" s="13"/>
      <c r="B54" s="10"/>
      <c r="C54" s="13"/>
      <c r="D54" s="10"/>
      <c r="E54" s="10"/>
      <c r="F54" s="10"/>
      <c r="G54" s="10"/>
      <c r="H54" s="10"/>
      <c r="I54" s="13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3"/>
      <c r="B55" s="10"/>
      <c r="C55" s="13"/>
      <c r="D55" s="10"/>
      <c r="E55" s="10"/>
      <c r="F55" s="10"/>
      <c r="G55" s="10"/>
      <c r="H55" s="10"/>
      <c r="I55" s="1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3"/>
      <c r="B56" s="10"/>
      <c r="C56" s="13"/>
      <c r="D56" s="10"/>
      <c r="E56" s="10"/>
      <c r="F56" s="10"/>
      <c r="G56" s="10"/>
      <c r="H56" s="10"/>
      <c r="I56" s="13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0"/>
      <c r="C57" s="13"/>
      <c r="D57" s="10"/>
      <c r="E57" s="10"/>
      <c r="F57" s="10"/>
      <c r="G57" s="10"/>
      <c r="H57" s="10"/>
      <c r="I57" s="13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>
      <c r="A58" s="13"/>
      <c r="B58" s="10"/>
      <c r="C58" s="13"/>
      <c r="D58" s="10"/>
      <c r="E58" s="10"/>
      <c r="F58" s="10"/>
      <c r="G58" s="10"/>
      <c r="H58" s="10"/>
      <c r="I58" s="13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>
      <c r="A59" s="13"/>
      <c r="B59" s="10"/>
      <c r="C59" s="13"/>
      <c r="D59" s="10"/>
      <c r="E59" s="10"/>
      <c r="F59" s="10"/>
      <c r="G59" s="10"/>
      <c r="H59" s="10"/>
      <c r="I59" s="13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>
      <c r="A60" s="13"/>
      <c r="B60" s="10"/>
      <c r="C60" s="13"/>
      <c r="D60" s="10"/>
      <c r="E60" s="10"/>
      <c r="F60" s="10"/>
      <c r="G60" s="10"/>
      <c r="H60" s="10"/>
      <c r="I60" s="13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3"/>
      <c r="B61" s="10"/>
      <c r="C61" s="13"/>
      <c r="D61" s="10"/>
      <c r="E61" s="10"/>
      <c r="F61" s="10"/>
      <c r="G61" s="10"/>
      <c r="H61" s="10"/>
      <c r="I61" s="13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3"/>
      <c r="B62" s="10"/>
      <c r="C62" s="13"/>
      <c r="D62" s="10"/>
      <c r="E62" s="10"/>
      <c r="F62" s="10"/>
      <c r="G62" s="10"/>
      <c r="H62" s="10"/>
      <c r="I62" s="13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0"/>
      <c r="C63" s="13"/>
      <c r="D63" s="10"/>
      <c r="E63" s="10"/>
      <c r="F63" s="10"/>
      <c r="G63" s="10"/>
      <c r="H63" s="10"/>
      <c r="I63" s="13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>
      <c r="A64" s="13"/>
      <c r="B64" s="10"/>
      <c r="C64" s="13"/>
      <c r="D64" s="10"/>
      <c r="E64" s="10"/>
      <c r="F64" s="10"/>
      <c r="G64" s="10"/>
      <c r="H64" s="10"/>
      <c r="I64" s="13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>
      <c r="A65" s="13"/>
      <c r="B65" s="10"/>
      <c r="C65" s="13"/>
      <c r="D65" s="10"/>
      <c r="E65" s="10"/>
      <c r="F65" s="10"/>
      <c r="G65" s="10"/>
      <c r="H65" s="10"/>
      <c r="I65" s="13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>
      <c r="A66" s="13"/>
      <c r="B66" s="10"/>
      <c r="C66" s="13"/>
      <c r="D66" s="10"/>
      <c r="E66" s="10"/>
      <c r="F66" s="10"/>
      <c r="G66" s="10"/>
      <c r="H66" s="10"/>
      <c r="I66" s="13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3"/>
      <c r="B67" s="10"/>
      <c r="C67" s="13"/>
      <c r="D67" s="10"/>
      <c r="E67" s="10"/>
      <c r="F67" s="10"/>
      <c r="G67" s="10"/>
      <c r="H67" s="10"/>
      <c r="I67" s="1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3"/>
      <c r="B68" s="10"/>
      <c r="C68" s="13"/>
      <c r="D68" s="10"/>
      <c r="E68" s="10"/>
      <c r="F68" s="10"/>
      <c r="G68" s="10"/>
      <c r="H68" s="10"/>
      <c r="I68" s="13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0"/>
      <c r="C69" s="13"/>
      <c r="D69" s="10"/>
      <c r="E69" s="10"/>
      <c r="F69" s="10"/>
      <c r="G69" s="10"/>
      <c r="H69" s="10"/>
      <c r="I69" s="13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>
      <c r="A70" s="13"/>
      <c r="B70" s="10"/>
      <c r="C70" s="13"/>
      <c r="D70" s="10"/>
      <c r="E70" s="10"/>
      <c r="F70" s="10"/>
      <c r="G70" s="10"/>
      <c r="H70" s="10"/>
      <c r="I70" s="1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>
      <c r="A71" s="13"/>
      <c r="B71" s="10"/>
      <c r="C71" s="13"/>
      <c r="D71" s="10"/>
      <c r="E71" s="10"/>
      <c r="F71" s="10"/>
      <c r="G71" s="10"/>
      <c r="H71" s="10"/>
      <c r="I71" s="1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>
      <c r="A72" s="13"/>
      <c r="B72" s="10"/>
      <c r="C72" s="13"/>
      <c r="D72" s="10"/>
      <c r="E72" s="10"/>
      <c r="F72" s="10"/>
      <c r="G72" s="10"/>
      <c r="H72" s="10"/>
      <c r="I72" s="13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3"/>
      <c r="B73" s="10"/>
      <c r="C73" s="13"/>
      <c r="D73" s="10"/>
      <c r="E73" s="10"/>
      <c r="F73" s="10"/>
      <c r="G73" s="10"/>
      <c r="H73" s="10"/>
      <c r="I73" s="1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3"/>
      <c r="B74" s="10"/>
      <c r="C74" s="13"/>
      <c r="D74" s="10"/>
      <c r="E74" s="10"/>
      <c r="F74" s="10"/>
      <c r="G74" s="10"/>
      <c r="H74" s="10"/>
      <c r="I74" s="13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0"/>
      <c r="C75" s="13"/>
      <c r="D75" s="10"/>
      <c r="E75" s="10"/>
      <c r="F75" s="10"/>
      <c r="G75" s="10"/>
      <c r="H75" s="10"/>
      <c r="I75" s="13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>
      <c r="A76" s="13"/>
      <c r="B76" s="10"/>
      <c r="C76" s="13"/>
      <c r="D76" s="10"/>
      <c r="E76" s="10"/>
      <c r="F76" s="10"/>
      <c r="G76" s="10"/>
      <c r="H76" s="10"/>
      <c r="I76" s="13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>
      <c r="A77" s="13"/>
      <c r="B77" s="10"/>
      <c r="C77" s="13"/>
      <c r="D77" s="10"/>
      <c r="E77" s="10"/>
      <c r="F77" s="10"/>
      <c r="G77" s="10"/>
      <c r="H77" s="10"/>
      <c r="I77" s="13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>
      <c r="A78" s="13"/>
      <c r="B78" s="10"/>
      <c r="C78" s="13"/>
      <c r="D78" s="10"/>
      <c r="E78" s="10"/>
      <c r="F78" s="10"/>
      <c r="G78" s="10"/>
      <c r="H78" s="10"/>
      <c r="I78" s="13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3"/>
      <c r="B79" s="10"/>
      <c r="C79" s="13"/>
      <c r="D79" s="10"/>
      <c r="E79" s="10"/>
      <c r="F79" s="10"/>
      <c r="G79" s="10"/>
      <c r="H79" s="10"/>
      <c r="I79" s="13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3"/>
      <c r="B80" s="10"/>
      <c r="C80" s="13"/>
      <c r="D80" s="10"/>
      <c r="E80" s="10"/>
      <c r="F80" s="10"/>
      <c r="G80" s="10"/>
      <c r="H80" s="10"/>
      <c r="I80" s="13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0"/>
      <c r="C81" s="13"/>
      <c r="D81" s="10"/>
      <c r="E81" s="10"/>
      <c r="F81" s="10"/>
      <c r="G81" s="10"/>
      <c r="H81" s="10"/>
      <c r="I81" s="13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>
      <c r="A82" s="13"/>
      <c r="B82" s="10"/>
      <c r="C82" s="13"/>
      <c r="D82" s="10"/>
      <c r="E82" s="10"/>
      <c r="F82" s="10"/>
      <c r="G82" s="10"/>
      <c r="H82" s="10"/>
      <c r="I82" s="13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>
      <c r="A83" s="13"/>
      <c r="B83" s="10"/>
      <c r="C83" s="13"/>
      <c r="D83" s="10"/>
      <c r="E83" s="10"/>
      <c r="F83" s="10"/>
      <c r="G83" s="10"/>
      <c r="H83" s="10"/>
      <c r="I83" s="13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>
      <c r="A84" s="13"/>
      <c r="B84" s="10"/>
      <c r="C84" s="13"/>
      <c r="D84" s="10"/>
      <c r="E84" s="10"/>
      <c r="F84" s="10"/>
      <c r="G84" s="10"/>
      <c r="H84" s="10"/>
      <c r="I84" s="13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3"/>
      <c r="B85" s="10"/>
      <c r="C85" s="13"/>
      <c r="D85" s="10"/>
      <c r="E85" s="10"/>
      <c r="F85" s="10"/>
      <c r="G85" s="10"/>
      <c r="H85" s="10"/>
      <c r="I85" s="13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3"/>
      <c r="B86" s="10"/>
      <c r="C86" s="13"/>
      <c r="D86" s="10"/>
      <c r="E86" s="10"/>
      <c r="F86" s="10"/>
      <c r="G86" s="10"/>
      <c r="H86" s="10"/>
      <c r="I86" s="13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0"/>
      <c r="C87" s="13"/>
      <c r="D87" s="10"/>
      <c r="E87" s="10"/>
      <c r="F87" s="10"/>
      <c r="G87" s="10"/>
      <c r="H87" s="10"/>
      <c r="I87" s="13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>
      <c r="A88" s="13"/>
      <c r="B88" s="10"/>
      <c r="C88" s="13"/>
      <c r="D88" s="10"/>
      <c r="E88" s="10"/>
      <c r="F88" s="10"/>
      <c r="G88" s="10"/>
      <c r="H88" s="10"/>
      <c r="I88" s="13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>
      <c r="A89" s="13"/>
      <c r="B89" s="10"/>
      <c r="C89" s="13"/>
      <c r="D89" s="10"/>
      <c r="E89" s="10"/>
      <c r="F89" s="10"/>
      <c r="G89" s="10"/>
      <c r="H89" s="10"/>
      <c r="I89" s="13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>
      <c r="A90" s="13"/>
      <c r="B90" s="10"/>
      <c r="C90" s="13"/>
      <c r="D90" s="10"/>
      <c r="E90" s="10"/>
      <c r="F90" s="10"/>
      <c r="G90" s="10"/>
      <c r="H90" s="10"/>
      <c r="I90" s="13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3"/>
      <c r="B91" s="10"/>
      <c r="C91" s="13"/>
      <c r="D91" s="10"/>
      <c r="E91" s="10"/>
      <c r="F91" s="10"/>
      <c r="G91" s="10"/>
      <c r="H91" s="10"/>
      <c r="I91" s="13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3"/>
      <c r="B92" s="10"/>
      <c r="C92" s="13"/>
      <c r="D92" s="10"/>
      <c r="E92" s="10"/>
      <c r="F92" s="10"/>
      <c r="G92" s="10"/>
      <c r="H92" s="10"/>
      <c r="I92" s="13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3"/>
      <c r="B93" s="10"/>
      <c r="C93" s="13"/>
      <c r="D93" s="10"/>
      <c r="E93" s="10"/>
      <c r="F93" s="10"/>
      <c r="G93" s="10"/>
      <c r="H93" s="10"/>
      <c r="I93" s="13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>
      <c r="A94" s="13"/>
      <c r="B94" s="10"/>
      <c r="C94" s="13"/>
      <c r="D94" s="10"/>
      <c r="E94" s="10"/>
      <c r="F94" s="10"/>
      <c r="G94" s="10"/>
      <c r="H94" s="10"/>
      <c r="I94" s="13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>
      <c r="A95" s="13"/>
      <c r="B95" s="10"/>
      <c r="C95" s="13"/>
      <c r="D95" s="10"/>
      <c r="E95" s="10"/>
      <c r="F95" s="10"/>
      <c r="G95" s="10"/>
      <c r="H95" s="10"/>
      <c r="I95" s="13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>
      <c r="A96" s="13"/>
      <c r="B96" s="10"/>
      <c r="C96" s="13"/>
      <c r="D96" s="10"/>
      <c r="E96" s="10"/>
      <c r="F96" s="10"/>
      <c r="G96" s="10"/>
      <c r="H96" s="10"/>
      <c r="I96" s="13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3"/>
      <c r="B97" s="10"/>
      <c r="C97" s="13"/>
      <c r="D97" s="10"/>
      <c r="E97" s="10"/>
      <c r="F97" s="10"/>
      <c r="G97" s="10"/>
      <c r="H97" s="10"/>
      <c r="I97" s="13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3"/>
      <c r="B98" s="10"/>
      <c r="C98" s="13"/>
      <c r="D98" s="10"/>
      <c r="E98" s="10"/>
      <c r="F98" s="10"/>
      <c r="G98" s="10"/>
      <c r="H98" s="10"/>
      <c r="I98" s="13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0"/>
      <c r="C99" s="13"/>
      <c r="D99" s="10"/>
      <c r="E99" s="10"/>
      <c r="F99" s="10"/>
      <c r="G99" s="10"/>
      <c r="H99" s="10"/>
      <c r="I99" s="13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>
      <c r="A100" s="13"/>
      <c r="B100" s="10"/>
      <c r="C100" s="13"/>
      <c r="D100" s="10"/>
      <c r="E100" s="10"/>
      <c r="F100" s="10"/>
      <c r="G100" s="10"/>
      <c r="H100" s="10"/>
      <c r="I100" s="13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>
      <c r="A101" s="13"/>
      <c r="B101" s="10"/>
      <c r="C101" s="13"/>
      <c r="D101" s="10"/>
      <c r="E101" s="10"/>
      <c r="F101" s="10"/>
      <c r="G101" s="10"/>
      <c r="H101" s="10"/>
      <c r="I101" s="13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>
      <c r="A102" s="13"/>
      <c r="B102" s="10"/>
      <c r="C102" s="13"/>
      <c r="D102" s="10"/>
      <c r="E102" s="10"/>
      <c r="F102" s="10"/>
      <c r="G102" s="10"/>
      <c r="H102" s="10"/>
      <c r="I102" s="13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3"/>
      <c r="B103" s="10"/>
      <c r="C103" s="13"/>
      <c r="D103" s="10"/>
      <c r="E103" s="10"/>
      <c r="F103" s="10"/>
      <c r="G103" s="10"/>
      <c r="H103" s="10"/>
      <c r="I103" s="13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3"/>
      <c r="B104" s="10"/>
      <c r="C104" s="13"/>
      <c r="D104" s="10"/>
      <c r="E104" s="10"/>
      <c r="F104" s="10"/>
      <c r="G104" s="10"/>
      <c r="H104" s="10"/>
      <c r="I104" s="13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0"/>
      <c r="C105" s="13"/>
      <c r="D105" s="10"/>
      <c r="E105" s="10"/>
      <c r="F105" s="10"/>
      <c r="G105" s="10"/>
      <c r="H105" s="10"/>
      <c r="I105" s="13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>
      <c r="A106" s="13"/>
      <c r="B106" s="10"/>
      <c r="C106" s="13"/>
      <c r="D106" s="10"/>
      <c r="E106" s="10"/>
      <c r="F106" s="10"/>
      <c r="G106" s="10"/>
      <c r="H106" s="10"/>
      <c r="I106" s="13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>
      <c r="A107" s="15"/>
      <c r="B107" s="12"/>
      <c r="C107" s="15"/>
      <c r="D107" s="12"/>
      <c r="E107" s="12"/>
      <c r="F107" s="12"/>
      <c r="G107" s="12"/>
      <c r="H107" s="12"/>
      <c r="I107" s="15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6 A8:B10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8"/>
  <sheetViews>
    <sheetView topLeftCell="D1" workbookViewId="0">
      <selection activeCell="P8" sqref="P8"/>
    </sheetView>
  </sheetViews>
  <sheetFormatPr baseColWidth="10" defaultColWidth="9.14062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46" t="s">
        <v>269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7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7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7">
      <c r="A5" s="58" t="s">
        <v>270</v>
      </c>
      <c r="B5" s="60"/>
      <c r="C5" s="55" t="s">
        <v>271</v>
      </c>
      <c r="D5" s="58" t="s">
        <v>272</v>
      </c>
      <c r="E5" s="59"/>
      <c r="F5" s="59"/>
      <c r="G5" s="60"/>
      <c r="H5" s="58" t="s">
        <v>273</v>
      </c>
      <c r="I5" s="59"/>
      <c r="J5" s="60"/>
      <c r="K5" s="55" t="s">
        <v>274</v>
      </c>
      <c r="L5" s="55" t="s">
        <v>275</v>
      </c>
      <c r="M5" s="55" t="s">
        <v>276</v>
      </c>
      <c r="N5" s="55" t="s">
        <v>277</v>
      </c>
      <c r="O5" s="55" t="s">
        <v>278</v>
      </c>
    </row>
    <row r="6" spans="1:17">
      <c r="A6" s="55" t="s">
        <v>279</v>
      </c>
      <c r="B6" s="55" t="s">
        <v>280</v>
      </c>
      <c r="C6" s="56"/>
      <c r="D6" s="55" t="s">
        <v>281</v>
      </c>
      <c r="E6" s="58" t="s">
        <v>282</v>
      </c>
      <c r="F6" s="60"/>
      <c r="G6" s="55" t="s">
        <v>283</v>
      </c>
      <c r="H6" s="55" t="s">
        <v>284</v>
      </c>
      <c r="I6" s="55" t="s">
        <v>285</v>
      </c>
      <c r="J6" s="55" t="s">
        <v>286</v>
      </c>
      <c r="K6" s="56"/>
      <c r="L6" s="56"/>
      <c r="M6" s="56"/>
      <c r="N6" s="56"/>
      <c r="O6" s="56"/>
    </row>
    <row r="7" spans="1:17" ht="45">
      <c r="A7" s="57"/>
      <c r="B7" s="57"/>
      <c r="C7" s="57"/>
      <c r="D7" s="57"/>
      <c r="E7" s="3" t="s">
        <v>287</v>
      </c>
      <c r="F7" s="3" t="s">
        <v>288</v>
      </c>
      <c r="G7" s="57"/>
      <c r="H7" s="57"/>
      <c r="I7" s="57"/>
      <c r="J7" s="57"/>
      <c r="K7" s="57"/>
      <c r="L7" s="57"/>
      <c r="M7" s="57"/>
      <c r="N7" s="57"/>
      <c r="O7" s="57"/>
    </row>
    <row r="8" spans="1:17">
      <c r="A8" s="13" t="s">
        <v>588</v>
      </c>
      <c r="B8" s="13" t="s">
        <v>588</v>
      </c>
      <c r="C8" s="10">
        <v>0</v>
      </c>
      <c r="D8" s="10">
        <v>0</v>
      </c>
      <c r="E8" s="10">
        <v>0</v>
      </c>
      <c r="F8" s="13" t="s">
        <v>588</v>
      </c>
      <c r="G8" s="13" t="s">
        <v>588</v>
      </c>
      <c r="H8" s="10">
        <v>0</v>
      </c>
      <c r="I8" s="10">
        <v>0</v>
      </c>
      <c r="J8" s="13" t="s">
        <v>588</v>
      </c>
      <c r="K8" s="10">
        <v>0</v>
      </c>
      <c r="L8" s="10">
        <v>0</v>
      </c>
      <c r="M8" s="10">
        <v>0</v>
      </c>
      <c r="N8" s="10">
        <v>0</v>
      </c>
      <c r="O8" s="13" t="s">
        <v>588</v>
      </c>
      <c r="P8" t="s">
        <v>289</v>
      </c>
      <c r="Q8" t="s">
        <v>290</v>
      </c>
    </row>
    <row r="9" spans="1:17">
      <c r="A9" s="13"/>
      <c r="B9" s="13"/>
      <c r="C9" s="10"/>
      <c r="D9" s="10"/>
      <c r="E9" s="10"/>
      <c r="F9" s="13"/>
      <c r="G9" s="13"/>
      <c r="H9" s="10"/>
      <c r="I9" s="10"/>
      <c r="J9" s="13"/>
      <c r="K9" s="10"/>
      <c r="L9" s="10"/>
      <c r="M9" s="10"/>
      <c r="N9" s="10"/>
      <c r="O9" s="13"/>
    </row>
    <row r="10" spans="1:17">
      <c r="A10" s="13"/>
      <c r="B10" s="13"/>
      <c r="C10" s="10"/>
      <c r="D10" s="10"/>
      <c r="E10" s="10"/>
      <c r="F10" s="13"/>
      <c r="G10" s="13"/>
      <c r="H10" s="10"/>
      <c r="I10" s="10"/>
      <c r="J10" s="13"/>
      <c r="K10" s="10"/>
      <c r="L10" s="10"/>
      <c r="M10" s="10"/>
      <c r="N10" s="10"/>
      <c r="O10" s="13"/>
    </row>
    <row r="11" spans="1:17">
      <c r="A11" s="13"/>
      <c r="B11" s="13"/>
      <c r="C11" s="10"/>
      <c r="D11" s="10"/>
      <c r="E11" s="10"/>
      <c r="F11" s="13"/>
      <c r="G11" s="13"/>
      <c r="H11" s="10"/>
      <c r="I11" s="10"/>
      <c r="J11" s="13"/>
      <c r="K11" s="10"/>
      <c r="L11" s="10"/>
      <c r="M11" s="10"/>
      <c r="N11" s="10"/>
      <c r="O11" s="13"/>
    </row>
    <row r="12" spans="1:17">
      <c r="A12" s="13"/>
      <c r="B12" s="13"/>
      <c r="C12" s="10"/>
      <c r="D12" s="10"/>
      <c r="E12" s="10"/>
      <c r="F12" s="13"/>
      <c r="G12" s="13"/>
      <c r="H12" s="10"/>
      <c r="I12" s="10"/>
      <c r="J12" s="13"/>
      <c r="K12" s="10"/>
      <c r="L12" s="10"/>
      <c r="M12" s="10"/>
      <c r="N12" s="10"/>
      <c r="O12" s="13"/>
    </row>
    <row r="13" spans="1:17">
      <c r="A13" s="13"/>
      <c r="B13" s="13"/>
      <c r="C13" s="10"/>
      <c r="D13" s="10"/>
      <c r="E13" s="10"/>
      <c r="F13" s="13"/>
      <c r="G13" s="13"/>
      <c r="H13" s="10"/>
      <c r="I13" s="10"/>
      <c r="J13" s="13"/>
      <c r="K13" s="10"/>
      <c r="L13" s="10"/>
      <c r="M13" s="10"/>
      <c r="N13" s="10"/>
      <c r="O13" s="13"/>
    </row>
    <row r="14" spans="1:17">
      <c r="A14" s="13"/>
      <c r="B14" s="13"/>
      <c r="C14" s="10"/>
      <c r="D14" s="10"/>
      <c r="E14" s="10"/>
      <c r="F14" s="13"/>
      <c r="G14" s="13"/>
      <c r="H14" s="10"/>
      <c r="I14" s="10"/>
      <c r="J14" s="13"/>
      <c r="K14" s="10"/>
      <c r="L14" s="10"/>
      <c r="M14" s="10"/>
      <c r="N14" s="10"/>
      <c r="O14" s="13"/>
    </row>
    <row r="15" spans="1:17">
      <c r="A15" s="13"/>
      <c r="B15" s="13"/>
      <c r="C15" s="10"/>
      <c r="D15" s="10"/>
      <c r="E15" s="10"/>
      <c r="F15" s="13"/>
      <c r="G15" s="13"/>
      <c r="H15" s="10"/>
      <c r="I15" s="10"/>
      <c r="J15" s="13"/>
      <c r="K15" s="10"/>
      <c r="L15" s="10"/>
      <c r="M15" s="10"/>
      <c r="N15" s="10"/>
      <c r="O15" s="13"/>
    </row>
    <row r="16" spans="1:17">
      <c r="A16" s="13"/>
      <c r="B16" s="13"/>
      <c r="C16" s="10"/>
      <c r="D16" s="10"/>
      <c r="E16" s="10"/>
      <c r="F16" s="13"/>
      <c r="G16" s="13"/>
      <c r="H16" s="10"/>
      <c r="I16" s="10"/>
      <c r="J16" s="13"/>
      <c r="K16" s="10"/>
      <c r="L16" s="10"/>
      <c r="M16" s="10"/>
      <c r="N16" s="10"/>
      <c r="O16" s="13"/>
    </row>
    <row r="17" spans="1:15">
      <c r="A17" s="13"/>
      <c r="B17" s="13"/>
      <c r="C17" s="10"/>
      <c r="D17" s="10"/>
      <c r="E17" s="10"/>
      <c r="F17" s="13"/>
      <c r="G17" s="13"/>
      <c r="H17" s="10"/>
      <c r="I17" s="10"/>
      <c r="J17" s="13"/>
      <c r="K17" s="10"/>
      <c r="L17" s="10"/>
      <c r="M17" s="10"/>
      <c r="N17" s="10"/>
      <c r="O17" s="13"/>
    </row>
    <row r="18" spans="1:15">
      <c r="A18" s="13"/>
      <c r="B18" s="13"/>
      <c r="C18" s="10"/>
      <c r="D18" s="10"/>
      <c r="E18" s="10"/>
      <c r="F18" s="13"/>
      <c r="G18" s="13"/>
      <c r="H18" s="10"/>
      <c r="I18" s="10"/>
      <c r="J18" s="13"/>
      <c r="K18" s="10"/>
      <c r="L18" s="10"/>
      <c r="M18" s="10"/>
      <c r="N18" s="10"/>
      <c r="O18" s="13"/>
    </row>
    <row r="19" spans="1:15">
      <c r="A19" s="13"/>
      <c r="B19" s="13"/>
      <c r="C19" s="10"/>
      <c r="D19" s="10"/>
      <c r="E19" s="10"/>
      <c r="F19" s="13"/>
      <c r="G19" s="13"/>
      <c r="H19" s="10"/>
      <c r="I19" s="10"/>
      <c r="J19" s="13"/>
      <c r="K19" s="10"/>
      <c r="L19" s="10"/>
      <c r="M19" s="10"/>
      <c r="N19" s="10"/>
      <c r="O19" s="13"/>
    </row>
    <row r="20" spans="1:15">
      <c r="A20" s="13"/>
      <c r="B20" s="13"/>
      <c r="C20" s="10"/>
      <c r="D20" s="10"/>
      <c r="E20" s="10"/>
      <c r="F20" s="13"/>
      <c r="G20" s="13"/>
      <c r="H20" s="10"/>
      <c r="I20" s="10"/>
      <c r="J20" s="13"/>
      <c r="K20" s="10"/>
      <c r="L20" s="10"/>
      <c r="M20" s="10"/>
      <c r="N20" s="10"/>
      <c r="O20" s="13"/>
    </row>
    <row r="21" spans="1:15">
      <c r="A21" s="13"/>
      <c r="B21" s="13"/>
      <c r="C21" s="10"/>
      <c r="D21" s="10"/>
      <c r="E21" s="10"/>
      <c r="F21" s="13"/>
      <c r="G21" s="13"/>
      <c r="H21" s="10"/>
      <c r="I21" s="10"/>
      <c r="J21" s="13"/>
      <c r="K21" s="10"/>
      <c r="L21" s="10"/>
      <c r="M21" s="10"/>
      <c r="N21" s="10"/>
      <c r="O21" s="13"/>
    </row>
    <row r="22" spans="1:15">
      <c r="A22" s="13"/>
      <c r="B22" s="13"/>
      <c r="C22" s="10"/>
      <c r="D22" s="10"/>
      <c r="E22" s="10"/>
      <c r="F22" s="13"/>
      <c r="G22" s="13"/>
      <c r="H22" s="10"/>
      <c r="I22" s="10"/>
      <c r="J22" s="13"/>
      <c r="K22" s="10"/>
      <c r="L22" s="10"/>
      <c r="M22" s="10"/>
      <c r="N22" s="10"/>
      <c r="O22" s="13"/>
    </row>
    <row r="23" spans="1:15">
      <c r="A23" s="13"/>
      <c r="B23" s="13"/>
      <c r="C23" s="10"/>
      <c r="D23" s="10"/>
      <c r="E23" s="10"/>
      <c r="F23" s="13"/>
      <c r="G23" s="13"/>
      <c r="H23" s="10"/>
      <c r="I23" s="10"/>
      <c r="J23" s="13"/>
      <c r="K23" s="10"/>
      <c r="L23" s="10"/>
      <c r="M23" s="10"/>
      <c r="N23" s="10"/>
      <c r="O23" s="13"/>
    </row>
    <row r="24" spans="1:15">
      <c r="A24" s="13"/>
      <c r="B24" s="13"/>
      <c r="C24" s="10"/>
      <c r="D24" s="10"/>
      <c r="E24" s="10"/>
      <c r="F24" s="13"/>
      <c r="G24" s="13"/>
      <c r="H24" s="10"/>
      <c r="I24" s="10"/>
      <c r="J24" s="13"/>
      <c r="K24" s="10"/>
      <c r="L24" s="10"/>
      <c r="M24" s="10"/>
      <c r="N24" s="10"/>
      <c r="O24" s="13"/>
    </row>
    <row r="25" spans="1:15">
      <c r="A25" s="13"/>
      <c r="B25" s="13"/>
      <c r="C25" s="10"/>
      <c r="D25" s="10"/>
      <c r="E25" s="10"/>
      <c r="F25" s="13"/>
      <c r="G25" s="13"/>
      <c r="H25" s="10"/>
      <c r="I25" s="10"/>
      <c r="J25" s="13"/>
      <c r="K25" s="10"/>
      <c r="L25" s="10"/>
      <c r="M25" s="10"/>
      <c r="N25" s="10"/>
      <c r="O25" s="13"/>
    </row>
    <row r="26" spans="1:15">
      <c r="A26" s="13"/>
      <c r="B26" s="13"/>
      <c r="C26" s="10"/>
      <c r="D26" s="10"/>
      <c r="E26" s="10"/>
      <c r="F26" s="13"/>
      <c r="G26" s="13"/>
      <c r="H26" s="10"/>
      <c r="I26" s="10"/>
      <c r="J26" s="13"/>
      <c r="K26" s="10"/>
      <c r="L26" s="10"/>
      <c r="M26" s="10"/>
      <c r="N26" s="10"/>
      <c r="O26" s="13"/>
    </row>
    <row r="27" spans="1:15">
      <c r="A27" s="13"/>
      <c r="B27" s="13"/>
      <c r="C27" s="10"/>
      <c r="D27" s="10"/>
      <c r="E27" s="10"/>
      <c r="F27" s="13"/>
      <c r="G27" s="13"/>
      <c r="H27" s="10"/>
      <c r="I27" s="10"/>
      <c r="J27" s="13"/>
      <c r="K27" s="10"/>
      <c r="L27" s="10"/>
      <c r="M27" s="10"/>
      <c r="N27" s="10"/>
      <c r="O27" s="13"/>
    </row>
    <row r="28" spans="1:15">
      <c r="A28" s="13"/>
      <c r="B28" s="13"/>
      <c r="C28" s="10"/>
      <c r="D28" s="10"/>
      <c r="E28" s="10"/>
      <c r="F28" s="13"/>
      <c r="G28" s="13"/>
      <c r="H28" s="10"/>
      <c r="I28" s="10"/>
      <c r="J28" s="13"/>
      <c r="K28" s="10"/>
      <c r="L28" s="10"/>
      <c r="M28" s="10"/>
      <c r="N28" s="10"/>
      <c r="O28" s="13"/>
    </row>
    <row r="29" spans="1:15">
      <c r="A29" s="13"/>
      <c r="B29" s="13"/>
      <c r="C29" s="10"/>
      <c r="D29" s="10"/>
      <c r="E29" s="10"/>
      <c r="F29" s="13"/>
      <c r="G29" s="13"/>
      <c r="H29" s="10"/>
      <c r="I29" s="10"/>
      <c r="J29" s="13"/>
      <c r="K29" s="10"/>
      <c r="L29" s="10"/>
      <c r="M29" s="10"/>
      <c r="N29" s="10"/>
      <c r="O29" s="13"/>
    </row>
    <row r="30" spans="1:15">
      <c r="A30" s="13"/>
      <c r="B30" s="13"/>
      <c r="C30" s="10"/>
      <c r="D30" s="10"/>
      <c r="E30" s="10"/>
      <c r="F30" s="13"/>
      <c r="G30" s="13"/>
      <c r="H30" s="10"/>
      <c r="I30" s="10"/>
      <c r="J30" s="13"/>
      <c r="K30" s="10"/>
      <c r="L30" s="10"/>
      <c r="M30" s="10"/>
      <c r="N30" s="10"/>
      <c r="O30" s="13"/>
    </row>
    <row r="31" spans="1:15">
      <c r="A31" s="13"/>
      <c r="B31" s="13"/>
      <c r="C31" s="10"/>
      <c r="D31" s="10"/>
      <c r="E31" s="10"/>
      <c r="F31" s="13"/>
      <c r="G31" s="13"/>
      <c r="H31" s="10"/>
      <c r="I31" s="10"/>
      <c r="J31" s="13"/>
      <c r="K31" s="10"/>
      <c r="L31" s="10"/>
      <c r="M31" s="10"/>
      <c r="N31" s="10"/>
      <c r="O31" s="13"/>
    </row>
    <row r="32" spans="1:15">
      <c r="A32" s="13"/>
      <c r="B32" s="13"/>
      <c r="C32" s="10"/>
      <c r="D32" s="10"/>
      <c r="E32" s="10"/>
      <c r="F32" s="13"/>
      <c r="G32" s="13"/>
      <c r="H32" s="10"/>
      <c r="I32" s="10"/>
      <c r="J32" s="13"/>
      <c r="K32" s="10"/>
      <c r="L32" s="10"/>
      <c r="M32" s="10"/>
      <c r="N32" s="10"/>
      <c r="O32" s="13"/>
    </row>
    <row r="33" spans="1:15">
      <c r="A33" s="13"/>
      <c r="B33" s="13"/>
      <c r="C33" s="10"/>
      <c r="D33" s="10"/>
      <c r="E33" s="10"/>
      <c r="F33" s="13"/>
      <c r="G33" s="13"/>
      <c r="H33" s="10"/>
      <c r="I33" s="10"/>
      <c r="J33" s="13"/>
      <c r="K33" s="10"/>
      <c r="L33" s="10"/>
      <c r="M33" s="10"/>
      <c r="N33" s="10"/>
      <c r="O33" s="13"/>
    </row>
    <row r="34" spans="1:15">
      <c r="A34" s="13"/>
      <c r="B34" s="13"/>
      <c r="C34" s="10"/>
      <c r="D34" s="10"/>
      <c r="E34" s="10"/>
      <c r="F34" s="13"/>
      <c r="G34" s="13"/>
      <c r="H34" s="10"/>
      <c r="I34" s="10"/>
      <c r="J34" s="13"/>
      <c r="K34" s="10"/>
      <c r="L34" s="10"/>
      <c r="M34" s="10"/>
      <c r="N34" s="10"/>
      <c r="O34" s="13"/>
    </row>
    <row r="35" spans="1:15">
      <c r="A35" s="13"/>
      <c r="B35" s="13"/>
      <c r="C35" s="10"/>
      <c r="D35" s="10"/>
      <c r="E35" s="10"/>
      <c r="F35" s="13"/>
      <c r="G35" s="13"/>
      <c r="H35" s="10"/>
      <c r="I35" s="10"/>
      <c r="J35" s="13"/>
      <c r="K35" s="10"/>
      <c r="L35" s="10"/>
      <c r="M35" s="10"/>
      <c r="N35" s="10"/>
      <c r="O35" s="13"/>
    </row>
    <row r="36" spans="1:15">
      <c r="A36" s="13"/>
      <c r="B36" s="13"/>
      <c r="C36" s="10"/>
      <c r="D36" s="10"/>
      <c r="E36" s="10"/>
      <c r="F36" s="13"/>
      <c r="G36" s="13"/>
      <c r="H36" s="10"/>
      <c r="I36" s="10"/>
      <c r="J36" s="13"/>
      <c r="K36" s="10"/>
      <c r="L36" s="10"/>
      <c r="M36" s="10"/>
      <c r="N36" s="10"/>
      <c r="O36" s="13"/>
    </row>
    <row r="37" spans="1:15">
      <c r="A37" s="13"/>
      <c r="B37" s="13"/>
      <c r="C37" s="10"/>
      <c r="D37" s="10"/>
      <c r="E37" s="10"/>
      <c r="F37" s="13"/>
      <c r="G37" s="13"/>
      <c r="H37" s="10"/>
      <c r="I37" s="10"/>
      <c r="J37" s="13"/>
      <c r="K37" s="10"/>
      <c r="L37" s="10"/>
      <c r="M37" s="10"/>
      <c r="N37" s="10"/>
      <c r="O37" s="13"/>
    </row>
    <row r="38" spans="1:15">
      <c r="A38" s="13"/>
      <c r="B38" s="13"/>
      <c r="C38" s="10"/>
      <c r="D38" s="10"/>
      <c r="E38" s="10"/>
      <c r="F38" s="13"/>
      <c r="G38" s="13"/>
      <c r="H38" s="10"/>
      <c r="I38" s="10"/>
      <c r="J38" s="13"/>
      <c r="K38" s="10"/>
      <c r="L38" s="10"/>
      <c r="M38" s="10"/>
      <c r="N38" s="10"/>
      <c r="O38" s="13"/>
    </row>
    <row r="39" spans="1:15">
      <c r="A39" s="13"/>
      <c r="B39" s="13"/>
      <c r="C39" s="10"/>
      <c r="D39" s="10"/>
      <c r="E39" s="10"/>
      <c r="F39" s="13"/>
      <c r="G39" s="13"/>
      <c r="H39" s="10"/>
      <c r="I39" s="10"/>
      <c r="J39" s="13"/>
      <c r="K39" s="10"/>
      <c r="L39" s="10"/>
      <c r="M39" s="10"/>
      <c r="N39" s="10"/>
      <c r="O39" s="13"/>
    </row>
    <row r="40" spans="1:15">
      <c r="A40" s="13"/>
      <c r="B40" s="13"/>
      <c r="C40" s="10"/>
      <c r="D40" s="10"/>
      <c r="E40" s="10"/>
      <c r="F40" s="13"/>
      <c r="G40" s="13"/>
      <c r="H40" s="10"/>
      <c r="I40" s="10"/>
      <c r="J40" s="13"/>
      <c r="K40" s="10"/>
      <c r="L40" s="10"/>
      <c r="M40" s="10"/>
      <c r="N40" s="10"/>
      <c r="O40" s="13"/>
    </row>
    <row r="41" spans="1:15">
      <c r="A41" s="13"/>
      <c r="B41" s="13"/>
      <c r="C41" s="10"/>
      <c r="D41" s="10"/>
      <c r="E41" s="10"/>
      <c r="F41" s="13"/>
      <c r="G41" s="13"/>
      <c r="H41" s="10"/>
      <c r="I41" s="10"/>
      <c r="J41" s="13"/>
      <c r="K41" s="10"/>
      <c r="L41" s="10"/>
      <c r="M41" s="10"/>
      <c r="N41" s="10"/>
      <c r="O41" s="13"/>
    </row>
    <row r="42" spans="1:15">
      <c r="A42" s="13"/>
      <c r="B42" s="13"/>
      <c r="C42" s="10"/>
      <c r="D42" s="10"/>
      <c r="E42" s="10"/>
      <c r="F42" s="13"/>
      <c r="G42" s="13"/>
      <c r="H42" s="10"/>
      <c r="I42" s="10"/>
      <c r="J42" s="13"/>
      <c r="K42" s="10"/>
      <c r="L42" s="10"/>
      <c r="M42" s="10"/>
      <c r="N42" s="10"/>
      <c r="O42" s="13"/>
    </row>
    <row r="43" spans="1:15">
      <c r="A43" s="13"/>
      <c r="B43" s="13"/>
      <c r="C43" s="10"/>
      <c r="D43" s="10"/>
      <c r="E43" s="10"/>
      <c r="F43" s="13"/>
      <c r="G43" s="13"/>
      <c r="H43" s="10"/>
      <c r="I43" s="10"/>
      <c r="J43" s="13"/>
      <c r="K43" s="10"/>
      <c r="L43" s="10"/>
      <c r="M43" s="10"/>
      <c r="N43" s="10"/>
      <c r="O43" s="13"/>
    </row>
    <row r="44" spans="1:15">
      <c r="A44" s="13"/>
      <c r="B44" s="13"/>
      <c r="C44" s="10"/>
      <c r="D44" s="10"/>
      <c r="E44" s="10"/>
      <c r="F44" s="13"/>
      <c r="G44" s="13"/>
      <c r="H44" s="10"/>
      <c r="I44" s="10"/>
      <c r="J44" s="13"/>
      <c r="K44" s="10"/>
      <c r="L44" s="10"/>
      <c r="M44" s="10"/>
      <c r="N44" s="10"/>
      <c r="O44" s="13"/>
    </row>
    <row r="45" spans="1:15">
      <c r="A45" s="13"/>
      <c r="B45" s="13"/>
      <c r="C45" s="10"/>
      <c r="D45" s="10"/>
      <c r="E45" s="10"/>
      <c r="F45" s="13"/>
      <c r="G45" s="13"/>
      <c r="H45" s="10"/>
      <c r="I45" s="10"/>
      <c r="J45" s="13"/>
      <c r="K45" s="10"/>
      <c r="L45" s="10"/>
      <c r="M45" s="10"/>
      <c r="N45" s="10"/>
      <c r="O45" s="13"/>
    </row>
    <row r="46" spans="1:15">
      <c r="A46" s="13"/>
      <c r="B46" s="13"/>
      <c r="C46" s="10"/>
      <c r="D46" s="10"/>
      <c r="E46" s="10"/>
      <c r="F46" s="13"/>
      <c r="G46" s="13"/>
      <c r="H46" s="10"/>
      <c r="I46" s="10"/>
      <c r="J46" s="13"/>
      <c r="K46" s="10"/>
      <c r="L46" s="10"/>
      <c r="M46" s="10"/>
      <c r="N46" s="10"/>
      <c r="O46" s="13"/>
    </row>
    <row r="47" spans="1:15">
      <c r="A47" s="13"/>
      <c r="B47" s="13"/>
      <c r="C47" s="10"/>
      <c r="D47" s="10"/>
      <c r="E47" s="10"/>
      <c r="F47" s="13"/>
      <c r="G47" s="13"/>
      <c r="H47" s="10"/>
      <c r="I47" s="10"/>
      <c r="J47" s="13"/>
      <c r="K47" s="10"/>
      <c r="L47" s="10"/>
      <c r="M47" s="10"/>
      <c r="N47" s="10"/>
      <c r="O47" s="13"/>
    </row>
    <row r="48" spans="1:15">
      <c r="A48" s="13"/>
      <c r="B48" s="13"/>
      <c r="C48" s="10"/>
      <c r="D48" s="10"/>
      <c r="E48" s="10"/>
      <c r="F48" s="13"/>
      <c r="G48" s="13"/>
      <c r="H48" s="10"/>
      <c r="I48" s="10"/>
      <c r="J48" s="13"/>
      <c r="K48" s="10"/>
      <c r="L48" s="10"/>
      <c r="M48" s="10"/>
      <c r="N48" s="10"/>
      <c r="O48" s="13"/>
    </row>
    <row r="49" spans="1:15">
      <c r="A49" s="13"/>
      <c r="B49" s="13"/>
      <c r="C49" s="10"/>
      <c r="D49" s="10"/>
      <c r="E49" s="10"/>
      <c r="F49" s="13"/>
      <c r="G49" s="13"/>
      <c r="H49" s="10"/>
      <c r="I49" s="10"/>
      <c r="J49" s="13"/>
      <c r="K49" s="10"/>
      <c r="L49" s="10"/>
      <c r="M49" s="10"/>
      <c r="N49" s="10"/>
      <c r="O49" s="13"/>
    </row>
    <row r="50" spans="1:15">
      <c r="A50" s="13"/>
      <c r="B50" s="13"/>
      <c r="C50" s="10"/>
      <c r="D50" s="10"/>
      <c r="E50" s="10"/>
      <c r="F50" s="13"/>
      <c r="G50" s="13"/>
      <c r="H50" s="10"/>
      <c r="I50" s="10"/>
      <c r="J50" s="13"/>
      <c r="K50" s="10"/>
      <c r="L50" s="10"/>
      <c r="M50" s="10"/>
      <c r="N50" s="10"/>
      <c r="O50" s="13"/>
    </row>
    <row r="51" spans="1:15">
      <c r="A51" s="13"/>
      <c r="B51" s="13"/>
      <c r="C51" s="10"/>
      <c r="D51" s="10"/>
      <c r="E51" s="10"/>
      <c r="F51" s="13"/>
      <c r="G51" s="13"/>
      <c r="H51" s="10"/>
      <c r="I51" s="10"/>
      <c r="J51" s="13"/>
      <c r="K51" s="10"/>
      <c r="L51" s="10"/>
      <c r="M51" s="10"/>
      <c r="N51" s="10"/>
      <c r="O51" s="13"/>
    </row>
    <row r="52" spans="1:15">
      <c r="A52" s="13"/>
      <c r="B52" s="13"/>
      <c r="C52" s="10"/>
      <c r="D52" s="10"/>
      <c r="E52" s="10"/>
      <c r="F52" s="13"/>
      <c r="G52" s="13"/>
      <c r="H52" s="10"/>
      <c r="I52" s="10"/>
      <c r="J52" s="13"/>
      <c r="K52" s="10"/>
      <c r="L52" s="10"/>
      <c r="M52" s="10"/>
      <c r="N52" s="10"/>
      <c r="O52" s="13"/>
    </row>
    <row r="53" spans="1:15">
      <c r="A53" s="13"/>
      <c r="B53" s="13"/>
      <c r="C53" s="10"/>
      <c r="D53" s="10"/>
      <c r="E53" s="10"/>
      <c r="F53" s="13"/>
      <c r="G53" s="13"/>
      <c r="H53" s="10"/>
      <c r="I53" s="10"/>
      <c r="J53" s="13"/>
      <c r="K53" s="10"/>
      <c r="L53" s="10"/>
      <c r="M53" s="10"/>
      <c r="N53" s="10"/>
      <c r="O53" s="13"/>
    </row>
    <row r="54" spans="1:15">
      <c r="A54" s="13"/>
      <c r="B54" s="13"/>
      <c r="C54" s="10"/>
      <c r="D54" s="10"/>
      <c r="E54" s="10"/>
      <c r="F54" s="13"/>
      <c r="G54" s="13"/>
      <c r="H54" s="10"/>
      <c r="I54" s="10"/>
      <c r="J54" s="13"/>
      <c r="K54" s="10"/>
      <c r="L54" s="10"/>
      <c r="M54" s="10"/>
      <c r="N54" s="10"/>
      <c r="O54" s="13"/>
    </row>
    <row r="55" spans="1:15">
      <c r="A55" s="13"/>
      <c r="B55" s="13"/>
      <c r="C55" s="10"/>
      <c r="D55" s="10"/>
      <c r="E55" s="10"/>
      <c r="F55" s="13"/>
      <c r="G55" s="13"/>
      <c r="H55" s="10"/>
      <c r="I55" s="10"/>
      <c r="J55" s="13"/>
      <c r="K55" s="10"/>
      <c r="L55" s="10"/>
      <c r="M55" s="10"/>
      <c r="N55" s="10"/>
      <c r="O55" s="13"/>
    </row>
    <row r="56" spans="1:15">
      <c r="A56" s="13"/>
      <c r="B56" s="13"/>
      <c r="C56" s="10"/>
      <c r="D56" s="10"/>
      <c r="E56" s="10"/>
      <c r="F56" s="13"/>
      <c r="G56" s="13"/>
      <c r="H56" s="10"/>
      <c r="I56" s="10"/>
      <c r="J56" s="13"/>
      <c r="K56" s="10"/>
      <c r="L56" s="10"/>
      <c r="M56" s="10"/>
      <c r="N56" s="10"/>
      <c r="O56" s="13"/>
    </row>
    <row r="57" spans="1:15">
      <c r="A57" s="13"/>
      <c r="B57" s="13"/>
      <c r="C57" s="10"/>
      <c r="D57" s="10"/>
      <c r="E57" s="10"/>
      <c r="F57" s="13"/>
      <c r="G57" s="13"/>
      <c r="H57" s="10"/>
      <c r="I57" s="10"/>
      <c r="J57" s="13"/>
      <c r="K57" s="10"/>
      <c r="L57" s="10"/>
      <c r="M57" s="10"/>
      <c r="N57" s="10"/>
      <c r="O57" s="13"/>
    </row>
    <row r="58" spans="1:15">
      <c r="A58" s="13"/>
      <c r="B58" s="13"/>
      <c r="C58" s="10"/>
      <c r="D58" s="10"/>
      <c r="E58" s="10"/>
      <c r="F58" s="13"/>
      <c r="G58" s="13"/>
      <c r="H58" s="10"/>
      <c r="I58" s="10"/>
      <c r="J58" s="13"/>
      <c r="K58" s="10"/>
      <c r="L58" s="10"/>
      <c r="M58" s="10"/>
      <c r="N58" s="10"/>
      <c r="O58" s="13"/>
    </row>
    <row r="59" spans="1:15">
      <c r="A59" s="13"/>
      <c r="B59" s="13"/>
      <c r="C59" s="10"/>
      <c r="D59" s="10"/>
      <c r="E59" s="10"/>
      <c r="F59" s="13"/>
      <c r="G59" s="13"/>
      <c r="H59" s="10"/>
      <c r="I59" s="10"/>
      <c r="J59" s="13"/>
      <c r="K59" s="10"/>
      <c r="L59" s="10"/>
      <c r="M59" s="10"/>
      <c r="N59" s="10"/>
      <c r="O59" s="13"/>
    </row>
    <row r="60" spans="1:15">
      <c r="A60" s="13"/>
      <c r="B60" s="13"/>
      <c r="C60" s="10"/>
      <c r="D60" s="10"/>
      <c r="E60" s="10"/>
      <c r="F60" s="13"/>
      <c r="G60" s="13"/>
      <c r="H60" s="10"/>
      <c r="I60" s="10"/>
      <c r="J60" s="13"/>
      <c r="K60" s="10"/>
      <c r="L60" s="10"/>
      <c r="M60" s="10"/>
      <c r="N60" s="10"/>
      <c r="O60" s="13"/>
    </row>
    <row r="61" spans="1:15">
      <c r="A61" s="13"/>
      <c r="B61" s="13"/>
      <c r="C61" s="10"/>
      <c r="D61" s="10"/>
      <c r="E61" s="10"/>
      <c r="F61" s="13"/>
      <c r="G61" s="13"/>
      <c r="H61" s="10"/>
      <c r="I61" s="10"/>
      <c r="J61" s="13"/>
      <c r="K61" s="10"/>
      <c r="L61" s="10"/>
      <c r="M61" s="10"/>
      <c r="N61" s="10"/>
      <c r="O61" s="13"/>
    </row>
    <row r="62" spans="1:15">
      <c r="A62" s="13"/>
      <c r="B62" s="13"/>
      <c r="C62" s="10"/>
      <c r="D62" s="10"/>
      <c r="E62" s="10"/>
      <c r="F62" s="13"/>
      <c r="G62" s="13"/>
      <c r="H62" s="10"/>
      <c r="I62" s="10"/>
      <c r="J62" s="13"/>
      <c r="K62" s="10"/>
      <c r="L62" s="10"/>
      <c r="M62" s="10"/>
      <c r="N62" s="10"/>
      <c r="O62" s="13"/>
    </row>
    <row r="63" spans="1:15">
      <c r="A63" s="13"/>
      <c r="B63" s="13"/>
      <c r="C63" s="10"/>
      <c r="D63" s="10"/>
      <c r="E63" s="10"/>
      <c r="F63" s="13"/>
      <c r="G63" s="13"/>
      <c r="H63" s="10"/>
      <c r="I63" s="10"/>
      <c r="J63" s="13"/>
      <c r="K63" s="10"/>
      <c r="L63" s="10"/>
      <c r="M63" s="10"/>
      <c r="N63" s="10"/>
      <c r="O63" s="13"/>
    </row>
    <row r="64" spans="1:15">
      <c r="A64" s="13"/>
      <c r="B64" s="13"/>
      <c r="C64" s="10"/>
      <c r="D64" s="10"/>
      <c r="E64" s="10"/>
      <c r="F64" s="13"/>
      <c r="G64" s="13"/>
      <c r="H64" s="10"/>
      <c r="I64" s="10"/>
      <c r="J64" s="13"/>
      <c r="K64" s="10"/>
      <c r="L64" s="10"/>
      <c r="M64" s="10"/>
      <c r="N64" s="10"/>
      <c r="O64" s="13"/>
    </row>
    <row r="65" spans="1:15">
      <c r="A65" s="13"/>
      <c r="B65" s="13"/>
      <c r="C65" s="10"/>
      <c r="D65" s="10"/>
      <c r="E65" s="10"/>
      <c r="F65" s="13"/>
      <c r="G65" s="13"/>
      <c r="H65" s="10"/>
      <c r="I65" s="10"/>
      <c r="J65" s="13"/>
      <c r="K65" s="10"/>
      <c r="L65" s="10"/>
      <c r="M65" s="10"/>
      <c r="N65" s="10"/>
      <c r="O65" s="13"/>
    </row>
    <row r="66" spans="1:15">
      <c r="A66" s="13"/>
      <c r="B66" s="13"/>
      <c r="C66" s="10"/>
      <c r="D66" s="10"/>
      <c r="E66" s="10"/>
      <c r="F66" s="13"/>
      <c r="G66" s="13"/>
      <c r="H66" s="10"/>
      <c r="I66" s="10"/>
      <c r="J66" s="13"/>
      <c r="K66" s="10"/>
      <c r="L66" s="10"/>
      <c r="M66" s="10"/>
      <c r="N66" s="10"/>
      <c r="O66" s="13"/>
    </row>
    <row r="67" spans="1:15">
      <c r="A67" s="13"/>
      <c r="B67" s="13"/>
      <c r="C67" s="10"/>
      <c r="D67" s="10"/>
      <c r="E67" s="10"/>
      <c r="F67" s="13"/>
      <c r="G67" s="13"/>
      <c r="H67" s="10"/>
      <c r="I67" s="10"/>
      <c r="J67" s="13"/>
      <c r="K67" s="10"/>
      <c r="L67" s="10"/>
      <c r="M67" s="10"/>
      <c r="N67" s="10"/>
      <c r="O67" s="13"/>
    </row>
    <row r="68" spans="1:15">
      <c r="A68" s="13"/>
      <c r="B68" s="13"/>
      <c r="C68" s="10"/>
      <c r="D68" s="10"/>
      <c r="E68" s="10"/>
      <c r="F68" s="13"/>
      <c r="G68" s="13"/>
      <c r="H68" s="10"/>
      <c r="I68" s="10"/>
      <c r="J68" s="13"/>
      <c r="K68" s="10"/>
      <c r="L68" s="10"/>
      <c r="M68" s="10"/>
      <c r="N68" s="10"/>
      <c r="O68" s="13"/>
    </row>
    <row r="69" spans="1:15">
      <c r="A69" s="13"/>
      <c r="B69" s="13"/>
      <c r="C69" s="10"/>
      <c r="D69" s="10"/>
      <c r="E69" s="10"/>
      <c r="F69" s="13"/>
      <c r="G69" s="13"/>
      <c r="H69" s="10"/>
      <c r="I69" s="10"/>
      <c r="J69" s="13"/>
      <c r="K69" s="10"/>
      <c r="L69" s="10"/>
      <c r="M69" s="10"/>
      <c r="N69" s="10"/>
      <c r="O69" s="13"/>
    </row>
    <row r="70" spans="1:15">
      <c r="A70" s="13"/>
      <c r="B70" s="13"/>
      <c r="C70" s="10"/>
      <c r="D70" s="10"/>
      <c r="E70" s="10"/>
      <c r="F70" s="13"/>
      <c r="G70" s="13"/>
      <c r="H70" s="10"/>
      <c r="I70" s="10"/>
      <c r="J70" s="13"/>
      <c r="K70" s="10"/>
      <c r="L70" s="10"/>
      <c r="M70" s="10"/>
      <c r="N70" s="10"/>
      <c r="O70" s="13"/>
    </row>
    <row r="71" spans="1:15">
      <c r="A71" s="13"/>
      <c r="B71" s="13"/>
      <c r="C71" s="10"/>
      <c r="D71" s="10"/>
      <c r="E71" s="10"/>
      <c r="F71" s="13"/>
      <c r="G71" s="13"/>
      <c r="H71" s="10"/>
      <c r="I71" s="10"/>
      <c r="J71" s="13"/>
      <c r="K71" s="10"/>
      <c r="L71" s="10"/>
      <c r="M71" s="10"/>
      <c r="N71" s="10"/>
      <c r="O71" s="13"/>
    </row>
    <row r="72" spans="1:15">
      <c r="A72" s="13"/>
      <c r="B72" s="13"/>
      <c r="C72" s="10"/>
      <c r="D72" s="10"/>
      <c r="E72" s="10"/>
      <c r="F72" s="13"/>
      <c r="G72" s="13"/>
      <c r="H72" s="10"/>
      <c r="I72" s="10"/>
      <c r="J72" s="13"/>
      <c r="K72" s="10"/>
      <c r="L72" s="10"/>
      <c r="M72" s="10"/>
      <c r="N72" s="10"/>
      <c r="O72" s="13"/>
    </row>
    <row r="73" spans="1:15">
      <c r="A73" s="13"/>
      <c r="B73" s="13"/>
      <c r="C73" s="10"/>
      <c r="D73" s="10"/>
      <c r="E73" s="10"/>
      <c r="F73" s="13"/>
      <c r="G73" s="13"/>
      <c r="H73" s="10"/>
      <c r="I73" s="10"/>
      <c r="J73" s="13"/>
      <c r="K73" s="10"/>
      <c r="L73" s="10"/>
      <c r="M73" s="10"/>
      <c r="N73" s="10"/>
      <c r="O73" s="13"/>
    </row>
    <row r="74" spans="1:15">
      <c r="A74" s="13"/>
      <c r="B74" s="13"/>
      <c r="C74" s="10"/>
      <c r="D74" s="10"/>
      <c r="E74" s="10"/>
      <c r="F74" s="13"/>
      <c r="G74" s="13"/>
      <c r="H74" s="10"/>
      <c r="I74" s="10"/>
      <c r="J74" s="13"/>
      <c r="K74" s="10"/>
      <c r="L74" s="10"/>
      <c r="M74" s="10"/>
      <c r="N74" s="10"/>
      <c r="O74" s="13"/>
    </row>
    <row r="75" spans="1:15">
      <c r="A75" s="13"/>
      <c r="B75" s="13"/>
      <c r="C75" s="10"/>
      <c r="D75" s="10"/>
      <c r="E75" s="10"/>
      <c r="F75" s="13"/>
      <c r="G75" s="13"/>
      <c r="H75" s="10"/>
      <c r="I75" s="10"/>
      <c r="J75" s="13"/>
      <c r="K75" s="10"/>
      <c r="L75" s="10"/>
      <c r="M75" s="10"/>
      <c r="N75" s="10"/>
      <c r="O75" s="13"/>
    </row>
    <row r="76" spans="1:15">
      <c r="A76" s="13"/>
      <c r="B76" s="13"/>
      <c r="C76" s="10"/>
      <c r="D76" s="10"/>
      <c r="E76" s="10"/>
      <c r="F76" s="13"/>
      <c r="G76" s="13"/>
      <c r="H76" s="10"/>
      <c r="I76" s="10"/>
      <c r="J76" s="13"/>
      <c r="K76" s="10"/>
      <c r="L76" s="10"/>
      <c r="M76" s="10"/>
      <c r="N76" s="10"/>
      <c r="O76" s="13"/>
    </row>
    <row r="77" spans="1:15">
      <c r="A77" s="13"/>
      <c r="B77" s="13"/>
      <c r="C77" s="10"/>
      <c r="D77" s="10"/>
      <c r="E77" s="10"/>
      <c r="F77" s="13"/>
      <c r="G77" s="13"/>
      <c r="H77" s="10"/>
      <c r="I77" s="10"/>
      <c r="J77" s="13"/>
      <c r="K77" s="10"/>
      <c r="L77" s="10"/>
      <c r="M77" s="10"/>
      <c r="N77" s="10"/>
      <c r="O77" s="13"/>
    </row>
    <row r="78" spans="1:15">
      <c r="A78" s="13"/>
      <c r="B78" s="13"/>
      <c r="C78" s="10"/>
      <c r="D78" s="10"/>
      <c r="E78" s="10"/>
      <c r="F78" s="13"/>
      <c r="G78" s="13"/>
      <c r="H78" s="10"/>
      <c r="I78" s="10"/>
      <c r="J78" s="13"/>
      <c r="K78" s="10"/>
      <c r="L78" s="10"/>
      <c r="M78" s="10"/>
      <c r="N78" s="10"/>
      <c r="O78" s="13"/>
    </row>
    <row r="79" spans="1:15">
      <c r="A79" s="13"/>
      <c r="B79" s="13"/>
      <c r="C79" s="10"/>
      <c r="D79" s="10"/>
      <c r="E79" s="10"/>
      <c r="F79" s="13"/>
      <c r="G79" s="13"/>
      <c r="H79" s="10"/>
      <c r="I79" s="10"/>
      <c r="J79" s="13"/>
      <c r="K79" s="10"/>
      <c r="L79" s="10"/>
      <c r="M79" s="10"/>
      <c r="N79" s="10"/>
      <c r="O79" s="13"/>
    </row>
    <row r="80" spans="1:15">
      <c r="A80" s="13"/>
      <c r="B80" s="13"/>
      <c r="C80" s="10"/>
      <c r="D80" s="10"/>
      <c r="E80" s="10"/>
      <c r="F80" s="13"/>
      <c r="G80" s="13"/>
      <c r="H80" s="10"/>
      <c r="I80" s="10"/>
      <c r="J80" s="13"/>
      <c r="K80" s="10"/>
      <c r="L80" s="10"/>
      <c r="M80" s="10"/>
      <c r="N80" s="10"/>
      <c r="O80" s="13"/>
    </row>
    <row r="81" spans="1:15">
      <c r="A81" s="13"/>
      <c r="B81" s="13"/>
      <c r="C81" s="10"/>
      <c r="D81" s="10"/>
      <c r="E81" s="10"/>
      <c r="F81" s="13"/>
      <c r="G81" s="13"/>
      <c r="H81" s="10"/>
      <c r="I81" s="10"/>
      <c r="J81" s="13"/>
      <c r="K81" s="10"/>
      <c r="L81" s="10"/>
      <c r="M81" s="10"/>
      <c r="N81" s="10"/>
      <c r="O81" s="13"/>
    </row>
    <row r="82" spans="1:15">
      <c r="A82" s="13"/>
      <c r="B82" s="13"/>
      <c r="C82" s="10"/>
      <c r="D82" s="10"/>
      <c r="E82" s="10"/>
      <c r="F82" s="13"/>
      <c r="G82" s="13"/>
      <c r="H82" s="10"/>
      <c r="I82" s="10"/>
      <c r="J82" s="13"/>
      <c r="K82" s="10"/>
      <c r="L82" s="10"/>
      <c r="M82" s="10"/>
      <c r="N82" s="10"/>
      <c r="O82" s="13"/>
    </row>
    <row r="83" spans="1:15">
      <c r="A83" s="13"/>
      <c r="B83" s="13"/>
      <c r="C83" s="10"/>
      <c r="D83" s="10"/>
      <c r="E83" s="10"/>
      <c r="F83" s="13"/>
      <c r="G83" s="13"/>
      <c r="H83" s="10"/>
      <c r="I83" s="10"/>
      <c r="J83" s="13"/>
      <c r="K83" s="10"/>
      <c r="L83" s="10"/>
      <c r="M83" s="10"/>
      <c r="N83" s="10"/>
      <c r="O83" s="13"/>
    </row>
    <row r="84" spans="1:15">
      <c r="A84" s="13"/>
      <c r="B84" s="13"/>
      <c r="C84" s="10"/>
      <c r="D84" s="10"/>
      <c r="E84" s="10"/>
      <c r="F84" s="13"/>
      <c r="G84" s="13"/>
      <c r="H84" s="10"/>
      <c r="I84" s="10"/>
      <c r="J84" s="13"/>
      <c r="K84" s="10"/>
      <c r="L84" s="10"/>
      <c r="M84" s="10"/>
      <c r="N84" s="10"/>
      <c r="O84" s="13"/>
    </row>
    <row r="85" spans="1:15">
      <c r="A85" s="13"/>
      <c r="B85" s="13"/>
      <c r="C85" s="10"/>
      <c r="D85" s="10"/>
      <c r="E85" s="10"/>
      <c r="F85" s="13"/>
      <c r="G85" s="13"/>
      <c r="H85" s="10"/>
      <c r="I85" s="10"/>
      <c r="J85" s="13"/>
      <c r="K85" s="10"/>
      <c r="L85" s="10"/>
      <c r="M85" s="10"/>
      <c r="N85" s="10"/>
      <c r="O85" s="13"/>
    </row>
    <row r="86" spans="1:15">
      <c r="A86" s="13"/>
      <c r="B86" s="13"/>
      <c r="C86" s="10"/>
      <c r="D86" s="10"/>
      <c r="E86" s="10"/>
      <c r="F86" s="13"/>
      <c r="G86" s="13"/>
      <c r="H86" s="10"/>
      <c r="I86" s="10"/>
      <c r="J86" s="13"/>
      <c r="K86" s="10"/>
      <c r="L86" s="10"/>
      <c r="M86" s="10"/>
      <c r="N86" s="10"/>
      <c r="O86" s="13"/>
    </row>
    <row r="87" spans="1:15">
      <c r="A87" s="13"/>
      <c r="B87" s="13"/>
      <c r="C87" s="10"/>
      <c r="D87" s="10"/>
      <c r="E87" s="10"/>
      <c r="F87" s="13"/>
      <c r="G87" s="13"/>
      <c r="H87" s="10"/>
      <c r="I87" s="10"/>
      <c r="J87" s="13"/>
      <c r="K87" s="10"/>
      <c r="L87" s="10"/>
      <c r="M87" s="10"/>
      <c r="N87" s="10"/>
      <c r="O87" s="13"/>
    </row>
    <row r="88" spans="1:15">
      <c r="A88" s="13"/>
      <c r="B88" s="13"/>
      <c r="C88" s="10"/>
      <c r="D88" s="10"/>
      <c r="E88" s="10"/>
      <c r="F88" s="13"/>
      <c r="G88" s="13"/>
      <c r="H88" s="10"/>
      <c r="I88" s="10"/>
      <c r="J88" s="13"/>
      <c r="K88" s="10"/>
      <c r="L88" s="10"/>
      <c r="M88" s="10"/>
      <c r="N88" s="10"/>
      <c r="O88" s="13"/>
    </row>
    <row r="89" spans="1:15">
      <c r="A89" s="13"/>
      <c r="B89" s="13"/>
      <c r="C89" s="10"/>
      <c r="D89" s="10"/>
      <c r="E89" s="10"/>
      <c r="F89" s="13"/>
      <c r="G89" s="13"/>
      <c r="H89" s="10"/>
      <c r="I89" s="10"/>
      <c r="J89" s="13"/>
      <c r="K89" s="10"/>
      <c r="L89" s="10"/>
      <c r="M89" s="10"/>
      <c r="N89" s="10"/>
      <c r="O89" s="13"/>
    </row>
    <row r="90" spans="1:15">
      <c r="A90" s="13"/>
      <c r="B90" s="13"/>
      <c r="C90" s="10"/>
      <c r="D90" s="10"/>
      <c r="E90" s="10"/>
      <c r="F90" s="13"/>
      <c r="G90" s="13"/>
      <c r="H90" s="10"/>
      <c r="I90" s="10"/>
      <c r="J90" s="13"/>
      <c r="K90" s="10"/>
      <c r="L90" s="10"/>
      <c r="M90" s="10"/>
      <c r="N90" s="10"/>
      <c r="O90" s="13"/>
    </row>
    <row r="91" spans="1:15">
      <c r="A91" s="13"/>
      <c r="B91" s="13"/>
      <c r="C91" s="10"/>
      <c r="D91" s="10"/>
      <c r="E91" s="10"/>
      <c r="F91" s="13"/>
      <c r="G91" s="13"/>
      <c r="H91" s="10"/>
      <c r="I91" s="10"/>
      <c r="J91" s="13"/>
      <c r="K91" s="10"/>
      <c r="L91" s="10"/>
      <c r="M91" s="10"/>
      <c r="N91" s="10"/>
      <c r="O91" s="13"/>
    </row>
    <row r="92" spans="1:15">
      <c r="A92" s="13"/>
      <c r="B92" s="13"/>
      <c r="C92" s="10"/>
      <c r="D92" s="10"/>
      <c r="E92" s="10"/>
      <c r="F92" s="13"/>
      <c r="G92" s="13"/>
      <c r="H92" s="10"/>
      <c r="I92" s="10"/>
      <c r="J92" s="13"/>
      <c r="K92" s="10"/>
      <c r="L92" s="10"/>
      <c r="M92" s="10"/>
      <c r="N92" s="10"/>
      <c r="O92" s="13"/>
    </row>
    <row r="93" spans="1:15">
      <c r="A93" s="13"/>
      <c r="B93" s="13"/>
      <c r="C93" s="10"/>
      <c r="D93" s="10"/>
      <c r="E93" s="10"/>
      <c r="F93" s="13"/>
      <c r="G93" s="13"/>
      <c r="H93" s="10"/>
      <c r="I93" s="10"/>
      <c r="J93" s="13"/>
      <c r="K93" s="10"/>
      <c r="L93" s="10"/>
      <c r="M93" s="10"/>
      <c r="N93" s="10"/>
      <c r="O93" s="13"/>
    </row>
    <row r="94" spans="1:15">
      <c r="A94" s="13"/>
      <c r="B94" s="13"/>
      <c r="C94" s="10"/>
      <c r="D94" s="10"/>
      <c r="E94" s="10"/>
      <c r="F94" s="13"/>
      <c r="G94" s="13"/>
      <c r="H94" s="10"/>
      <c r="I94" s="10"/>
      <c r="J94" s="13"/>
      <c r="K94" s="10"/>
      <c r="L94" s="10"/>
      <c r="M94" s="10"/>
      <c r="N94" s="10"/>
      <c r="O94" s="13"/>
    </row>
    <row r="95" spans="1:15">
      <c r="A95" s="13"/>
      <c r="B95" s="13"/>
      <c r="C95" s="10"/>
      <c r="D95" s="10"/>
      <c r="E95" s="10"/>
      <c r="F95" s="13"/>
      <c r="G95" s="13"/>
      <c r="H95" s="10"/>
      <c r="I95" s="10"/>
      <c r="J95" s="13"/>
      <c r="K95" s="10"/>
      <c r="L95" s="10"/>
      <c r="M95" s="10"/>
      <c r="N95" s="10"/>
      <c r="O95" s="13"/>
    </row>
    <row r="96" spans="1:15">
      <c r="A96" s="13"/>
      <c r="B96" s="13"/>
      <c r="C96" s="10"/>
      <c r="D96" s="10"/>
      <c r="E96" s="10"/>
      <c r="F96" s="13"/>
      <c r="G96" s="13"/>
      <c r="H96" s="10"/>
      <c r="I96" s="10"/>
      <c r="J96" s="13"/>
      <c r="K96" s="10"/>
      <c r="L96" s="10"/>
      <c r="M96" s="10"/>
      <c r="N96" s="10"/>
      <c r="O96" s="13"/>
    </row>
    <row r="97" spans="1:15">
      <c r="A97" s="13"/>
      <c r="B97" s="13"/>
      <c r="C97" s="10"/>
      <c r="D97" s="10"/>
      <c r="E97" s="10"/>
      <c r="F97" s="13"/>
      <c r="G97" s="13"/>
      <c r="H97" s="10"/>
      <c r="I97" s="10"/>
      <c r="J97" s="13"/>
      <c r="K97" s="10"/>
      <c r="L97" s="10"/>
      <c r="M97" s="10"/>
      <c r="N97" s="10"/>
      <c r="O97" s="13"/>
    </row>
    <row r="98" spans="1:15">
      <c r="A98" s="13"/>
      <c r="B98" s="13"/>
      <c r="C98" s="10"/>
      <c r="D98" s="10"/>
      <c r="E98" s="10"/>
      <c r="F98" s="13"/>
      <c r="G98" s="13"/>
      <c r="H98" s="10"/>
      <c r="I98" s="10"/>
      <c r="J98" s="13"/>
      <c r="K98" s="10"/>
      <c r="L98" s="10"/>
      <c r="M98" s="10"/>
      <c r="N98" s="10"/>
      <c r="O98" s="13"/>
    </row>
    <row r="99" spans="1:15">
      <c r="A99" s="13"/>
      <c r="B99" s="13"/>
      <c r="C99" s="10"/>
      <c r="D99" s="10"/>
      <c r="E99" s="10"/>
      <c r="F99" s="13"/>
      <c r="G99" s="13"/>
      <c r="H99" s="10"/>
      <c r="I99" s="10"/>
      <c r="J99" s="13"/>
      <c r="K99" s="10"/>
      <c r="L99" s="10"/>
      <c r="M99" s="10"/>
      <c r="N99" s="10"/>
      <c r="O99" s="13"/>
    </row>
    <row r="100" spans="1:15">
      <c r="A100" s="13"/>
      <c r="B100" s="13"/>
      <c r="C100" s="10"/>
      <c r="D100" s="10"/>
      <c r="E100" s="10"/>
      <c r="F100" s="13"/>
      <c r="G100" s="13"/>
      <c r="H100" s="10"/>
      <c r="I100" s="10"/>
      <c r="J100" s="13"/>
      <c r="K100" s="10"/>
      <c r="L100" s="10"/>
      <c r="M100" s="10"/>
      <c r="N100" s="10"/>
      <c r="O100" s="13"/>
    </row>
    <row r="101" spans="1:15">
      <c r="A101" s="13"/>
      <c r="B101" s="13"/>
      <c r="C101" s="10"/>
      <c r="D101" s="10"/>
      <c r="E101" s="10"/>
      <c r="F101" s="13"/>
      <c r="G101" s="13"/>
      <c r="H101" s="10"/>
      <c r="I101" s="10"/>
      <c r="J101" s="13"/>
      <c r="K101" s="10"/>
      <c r="L101" s="10"/>
      <c r="M101" s="10"/>
      <c r="N101" s="10"/>
      <c r="O101" s="13"/>
    </row>
    <row r="102" spans="1:15">
      <c r="A102" s="13"/>
      <c r="B102" s="13"/>
      <c r="C102" s="10"/>
      <c r="D102" s="10"/>
      <c r="E102" s="10"/>
      <c r="F102" s="13"/>
      <c r="G102" s="13"/>
      <c r="H102" s="10"/>
      <c r="I102" s="10"/>
      <c r="J102" s="13"/>
      <c r="K102" s="10"/>
      <c r="L102" s="10"/>
      <c r="M102" s="10"/>
      <c r="N102" s="10"/>
      <c r="O102" s="13"/>
    </row>
    <row r="103" spans="1:15">
      <c r="A103" s="13"/>
      <c r="B103" s="13"/>
      <c r="C103" s="10"/>
      <c r="D103" s="10"/>
      <c r="E103" s="10"/>
      <c r="F103" s="13"/>
      <c r="G103" s="13"/>
      <c r="H103" s="10"/>
      <c r="I103" s="10"/>
      <c r="J103" s="13"/>
      <c r="K103" s="10"/>
      <c r="L103" s="10"/>
      <c r="M103" s="10"/>
      <c r="N103" s="10"/>
      <c r="O103" s="13"/>
    </row>
    <row r="104" spans="1:15">
      <c r="A104" s="13"/>
      <c r="B104" s="13"/>
      <c r="C104" s="10"/>
      <c r="D104" s="10"/>
      <c r="E104" s="10"/>
      <c r="F104" s="13"/>
      <c r="G104" s="13"/>
      <c r="H104" s="10"/>
      <c r="I104" s="10"/>
      <c r="J104" s="13"/>
      <c r="K104" s="10"/>
      <c r="L104" s="10"/>
      <c r="M104" s="10"/>
      <c r="N104" s="10"/>
      <c r="O104" s="13"/>
    </row>
    <row r="105" spans="1:15">
      <c r="A105" s="13"/>
      <c r="B105" s="13"/>
      <c r="C105" s="10"/>
      <c r="D105" s="10"/>
      <c r="E105" s="10"/>
      <c r="F105" s="13"/>
      <c r="G105" s="13"/>
      <c r="H105" s="10"/>
      <c r="I105" s="10"/>
      <c r="J105" s="13"/>
      <c r="K105" s="10"/>
      <c r="L105" s="10"/>
      <c r="M105" s="10"/>
      <c r="N105" s="10"/>
      <c r="O105" s="13"/>
    </row>
    <row r="106" spans="1:15">
      <c r="A106" s="13"/>
      <c r="B106" s="13"/>
      <c r="C106" s="10"/>
      <c r="D106" s="10"/>
      <c r="E106" s="10"/>
      <c r="F106" s="13"/>
      <c r="G106" s="13"/>
      <c r="H106" s="10"/>
      <c r="I106" s="10"/>
      <c r="J106" s="13"/>
      <c r="K106" s="10"/>
      <c r="L106" s="10"/>
      <c r="M106" s="10"/>
      <c r="N106" s="10"/>
      <c r="O106" s="13"/>
    </row>
    <row r="107" spans="1:15">
      <c r="A107" s="13"/>
      <c r="B107" s="13"/>
      <c r="C107" s="10"/>
      <c r="D107" s="10"/>
      <c r="E107" s="10"/>
      <c r="F107" s="13"/>
      <c r="G107" s="13"/>
      <c r="H107" s="10"/>
      <c r="I107" s="10"/>
      <c r="J107" s="13"/>
      <c r="K107" s="10"/>
      <c r="L107" s="10"/>
      <c r="M107" s="10"/>
      <c r="N107" s="10"/>
      <c r="O107" s="13"/>
    </row>
    <row r="108" spans="1:15">
      <c r="A108" s="13"/>
      <c r="B108" s="13"/>
      <c r="C108" s="10"/>
      <c r="D108" s="10"/>
      <c r="E108" s="10"/>
      <c r="F108" s="13"/>
      <c r="G108" s="13"/>
      <c r="H108" s="10"/>
      <c r="I108" s="10"/>
      <c r="J108" s="13"/>
      <c r="K108" s="10"/>
      <c r="L108" s="10"/>
      <c r="M108" s="10"/>
      <c r="N108" s="10"/>
      <c r="O108" s="13"/>
    </row>
    <row r="109" spans="1:15">
      <c r="A109" s="13"/>
      <c r="B109" s="13"/>
      <c r="C109" s="10"/>
      <c r="D109" s="10"/>
      <c r="E109" s="10"/>
      <c r="F109" s="13"/>
      <c r="G109" s="13"/>
      <c r="H109" s="10"/>
      <c r="I109" s="10"/>
      <c r="J109" s="13"/>
      <c r="K109" s="10"/>
      <c r="L109" s="10"/>
      <c r="M109" s="10"/>
      <c r="N109" s="10"/>
      <c r="O109" s="13"/>
    </row>
    <row r="110" spans="1:15">
      <c r="A110" s="13"/>
      <c r="B110" s="13"/>
      <c r="C110" s="10"/>
      <c r="D110" s="10"/>
      <c r="E110" s="10"/>
      <c r="F110" s="13"/>
      <c r="G110" s="13"/>
      <c r="H110" s="10"/>
      <c r="I110" s="10"/>
      <c r="J110" s="13"/>
      <c r="K110" s="10"/>
      <c r="L110" s="10"/>
      <c r="M110" s="10"/>
      <c r="N110" s="10"/>
      <c r="O110" s="13"/>
    </row>
    <row r="111" spans="1:15">
      <c r="A111" s="13"/>
      <c r="B111" s="13"/>
      <c r="C111" s="10"/>
      <c r="D111" s="10"/>
      <c r="E111" s="10"/>
      <c r="F111" s="13"/>
      <c r="G111" s="13"/>
      <c r="H111" s="10"/>
      <c r="I111" s="10"/>
      <c r="J111" s="13"/>
      <c r="K111" s="10"/>
      <c r="L111" s="10"/>
      <c r="M111" s="10"/>
      <c r="N111" s="10"/>
      <c r="O111" s="13"/>
    </row>
    <row r="112" spans="1:15">
      <c r="A112" s="13"/>
      <c r="B112" s="13"/>
      <c r="C112" s="10"/>
      <c r="D112" s="10"/>
      <c r="E112" s="10"/>
      <c r="F112" s="13"/>
      <c r="G112" s="13"/>
      <c r="H112" s="10"/>
      <c r="I112" s="10"/>
      <c r="J112" s="13"/>
      <c r="K112" s="10"/>
      <c r="L112" s="10"/>
      <c r="M112" s="10"/>
      <c r="N112" s="10"/>
      <c r="O112" s="13"/>
    </row>
    <row r="113" spans="1:15">
      <c r="A113" s="13"/>
      <c r="B113" s="13"/>
      <c r="C113" s="10"/>
      <c r="D113" s="10"/>
      <c r="E113" s="10"/>
      <c r="F113" s="13"/>
      <c r="G113" s="13"/>
      <c r="H113" s="10"/>
      <c r="I113" s="10"/>
      <c r="J113" s="13"/>
      <c r="K113" s="10"/>
      <c r="L113" s="10"/>
      <c r="M113" s="10"/>
      <c r="N113" s="10"/>
      <c r="O113" s="13"/>
    </row>
    <row r="114" spans="1:15">
      <c r="A114" s="13"/>
      <c r="B114" s="13"/>
      <c r="C114" s="10"/>
      <c r="D114" s="10"/>
      <c r="E114" s="10"/>
      <c r="F114" s="13"/>
      <c r="G114" s="13"/>
      <c r="H114" s="10"/>
      <c r="I114" s="10"/>
      <c r="J114" s="13"/>
      <c r="K114" s="10"/>
      <c r="L114" s="10"/>
      <c r="M114" s="10"/>
      <c r="N114" s="10"/>
      <c r="O114" s="13"/>
    </row>
    <row r="115" spans="1:15">
      <c r="A115" s="13"/>
      <c r="B115" s="13"/>
      <c r="C115" s="10"/>
      <c r="D115" s="10"/>
      <c r="E115" s="10"/>
      <c r="F115" s="13"/>
      <c r="G115" s="13"/>
      <c r="H115" s="10"/>
      <c r="I115" s="10"/>
      <c r="J115" s="13"/>
      <c r="K115" s="10"/>
      <c r="L115" s="10"/>
      <c r="M115" s="10"/>
      <c r="N115" s="10"/>
      <c r="O115" s="13"/>
    </row>
    <row r="116" spans="1:15">
      <c r="A116" s="13"/>
      <c r="B116" s="13"/>
      <c r="C116" s="10"/>
      <c r="D116" s="10"/>
      <c r="E116" s="10"/>
      <c r="F116" s="13"/>
      <c r="G116" s="13"/>
      <c r="H116" s="10"/>
      <c r="I116" s="10"/>
      <c r="J116" s="13"/>
      <c r="K116" s="10"/>
      <c r="L116" s="10"/>
      <c r="M116" s="10"/>
      <c r="N116" s="10"/>
      <c r="O116" s="13"/>
    </row>
    <row r="117" spans="1:15">
      <c r="A117" s="13"/>
      <c r="B117" s="13"/>
      <c r="C117" s="10"/>
      <c r="D117" s="10"/>
      <c r="E117" s="10"/>
      <c r="F117" s="13"/>
      <c r="G117" s="13"/>
      <c r="H117" s="10"/>
      <c r="I117" s="10"/>
      <c r="J117" s="13"/>
      <c r="K117" s="10"/>
      <c r="L117" s="10"/>
      <c r="M117" s="10"/>
      <c r="N117" s="10"/>
      <c r="O117" s="13"/>
    </row>
    <row r="118" spans="1:15">
      <c r="A118" s="13"/>
      <c r="B118" s="13"/>
      <c r="C118" s="10"/>
      <c r="D118" s="10"/>
      <c r="E118" s="10"/>
      <c r="F118" s="13"/>
      <c r="G118" s="13"/>
      <c r="H118" s="10"/>
      <c r="I118" s="10"/>
      <c r="J118" s="13"/>
      <c r="K118" s="10"/>
      <c r="L118" s="10"/>
      <c r="M118" s="10"/>
      <c r="N118" s="10"/>
      <c r="O118" s="13"/>
    </row>
    <row r="119" spans="1:15">
      <c r="A119" s="13"/>
      <c r="B119" s="13"/>
      <c r="C119" s="10"/>
      <c r="D119" s="10"/>
      <c r="E119" s="10"/>
      <c r="F119" s="13"/>
      <c r="G119" s="13"/>
      <c r="H119" s="10"/>
      <c r="I119" s="10"/>
      <c r="J119" s="13"/>
      <c r="K119" s="10"/>
      <c r="L119" s="10"/>
      <c r="M119" s="10"/>
      <c r="N119" s="10"/>
      <c r="O119" s="13"/>
    </row>
    <row r="120" spans="1:15">
      <c r="A120" s="13"/>
      <c r="B120" s="13"/>
      <c r="C120" s="10"/>
      <c r="D120" s="10"/>
      <c r="E120" s="10"/>
      <c r="F120" s="13"/>
      <c r="G120" s="13"/>
      <c r="H120" s="10"/>
      <c r="I120" s="10"/>
      <c r="J120" s="13"/>
      <c r="K120" s="10"/>
      <c r="L120" s="10"/>
      <c r="M120" s="10"/>
      <c r="N120" s="10"/>
      <c r="O120" s="13"/>
    </row>
    <row r="121" spans="1:15">
      <c r="A121" s="13"/>
      <c r="B121" s="13"/>
      <c r="C121" s="10"/>
      <c r="D121" s="10"/>
      <c r="E121" s="10"/>
      <c r="F121" s="13"/>
      <c r="G121" s="13"/>
      <c r="H121" s="10"/>
      <c r="I121" s="10"/>
      <c r="J121" s="13"/>
      <c r="K121" s="10"/>
      <c r="L121" s="10"/>
      <c r="M121" s="10"/>
      <c r="N121" s="10"/>
      <c r="O121" s="13"/>
    </row>
    <row r="122" spans="1:15">
      <c r="A122" s="13"/>
      <c r="B122" s="13"/>
      <c r="C122" s="10"/>
      <c r="D122" s="10"/>
      <c r="E122" s="10"/>
      <c r="F122" s="13"/>
      <c r="G122" s="13"/>
      <c r="H122" s="10"/>
      <c r="I122" s="10"/>
      <c r="J122" s="13"/>
      <c r="K122" s="10"/>
      <c r="L122" s="10"/>
      <c r="M122" s="10"/>
      <c r="N122" s="10"/>
      <c r="O122" s="13"/>
    </row>
    <row r="123" spans="1:15">
      <c r="A123" s="13"/>
      <c r="B123" s="13"/>
      <c r="C123" s="10"/>
      <c r="D123" s="10"/>
      <c r="E123" s="10"/>
      <c r="F123" s="13"/>
      <c r="G123" s="13"/>
      <c r="H123" s="10"/>
      <c r="I123" s="10"/>
      <c r="J123" s="13"/>
      <c r="K123" s="10"/>
      <c r="L123" s="10"/>
      <c r="M123" s="10"/>
      <c r="N123" s="10"/>
      <c r="O123" s="13"/>
    </row>
    <row r="124" spans="1:15">
      <c r="A124" s="13"/>
      <c r="B124" s="13"/>
      <c r="C124" s="10"/>
      <c r="D124" s="10"/>
      <c r="E124" s="10"/>
      <c r="F124" s="13"/>
      <c r="G124" s="13"/>
      <c r="H124" s="10"/>
      <c r="I124" s="10"/>
      <c r="J124" s="13"/>
      <c r="K124" s="10"/>
      <c r="L124" s="10"/>
      <c r="M124" s="10"/>
      <c r="N124" s="10"/>
      <c r="O124" s="13"/>
    </row>
    <row r="125" spans="1:15">
      <c r="A125" s="13"/>
      <c r="B125" s="13"/>
      <c r="C125" s="10"/>
      <c r="D125" s="10"/>
      <c r="E125" s="10"/>
      <c r="F125" s="13"/>
      <c r="G125" s="13"/>
      <c r="H125" s="10"/>
      <c r="I125" s="10"/>
      <c r="J125" s="13"/>
      <c r="K125" s="10"/>
      <c r="L125" s="10"/>
      <c r="M125" s="10"/>
      <c r="N125" s="10"/>
      <c r="O125" s="13"/>
    </row>
    <row r="126" spans="1:15">
      <c r="A126" s="13"/>
      <c r="B126" s="13"/>
      <c r="C126" s="10"/>
      <c r="D126" s="10"/>
      <c r="E126" s="10"/>
      <c r="F126" s="13"/>
      <c r="G126" s="13"/>
      <c r="H126" s="10"/>
      <c r="I126" s="10"/>
      <c r="J126" s="13"/>
      <c r="K126" s="10"/>
      <c r="L126" s="10"/>
      <c r="M126" s="10"/>
      <c r="N126" s="10"/>
      <c r="O126" s="13"/>
    </row>
    <row r="127" spans="1:15">
      <c r="A127" s="13"/>
      <c r="B127" s="13"/>
      <c r="C127" s="10"/>
      <c r="D127" s="10"/>
      <c r="E127" s="10"/>
      <c r="F127" s="13"/>
      <c r="G127" s="13"/>
      <c r="H127" s="10"/>
      <c r="I127" s="10"/>
      <c r="J127" s="13"/>
      <c r="K127" s="10"/>
      <c r="L127" s="10"/>
      <c r="M127" s="10"/>
      <c r="N127" s="10"/>
      <c r="O127" s="13"/>
    </row>
    <row r="128" spans="1:15">
      <c r="A128" s="13"/>
      <c r="B128" s="13"/>
      <c r="C128" s="10"/>
      <c r="D128" s="10"/>
      <c r="E128" s="10"/>
      <c r="F128" s="13"/>
      <c r="G128" s="13"/>
      <c r="H128" s="10"/>
      <c r="I128" s="10"/>
      <c r="J128" s="13"/>
      <c r="K128" s="10"/>
      <c r="L128" s="10"/>
      <c r="M128" s="10"/>
      <c r="N128" s="10"/>
      <c r="O128" s="13"/>
    </row>
    <row r="129" spans="1:15">
      <c r="A129" s="13"/>
      <c r="B129" s="13"/>
      <c r="C129" s="10"/>
      <c r="D129" s="10"/>
      <c r="E129" s="10"/>
      <c r="F129" s="13"/>
      <c r="G129" s="13"/>
      <c r="H129" s="10"/>
      <c r="I129" s="10"/>
      <c r="J129" s="13"/>
      <c r="K129" s="10"/>
      <c r="L129" s="10"/>
      <c r="M129" s="10"/>
      <c r="N129" s="10"/>
      <c r="O129" s="13"/>
    </row>
    <row r="130" spans="1:15">
      <c r="A130" s="13"/>
      <c r="B130" s="13"/>
      <c r="C130" s="10"/>
      <c r="D130" s="10"/>
      <c r="E130" s="10"/>
      <c r="F130" s="13"/>
      <c r="G130" s="13"/>
      <c r="H130" s="10"/>
      <c r="I130" s="10"/>
      <c r="J130" s="13"/>
      <c r="K130" s="10"/>
      <c r="L130" s="10"/>
      <c r="M130" s="10"/>
      <c r="N130" s="10"/>
      <c r="O130" s="13"/>
    </row>
    <row r="131" spans="1:15">
      <c r="A131" s="13"/>
      <c r="B131" s="13"/>
      <c r="C131" s="10"/>
      <c r="D131" s="10"/>
      <c r="E131" s="10"/>
      <c r="F131" s="13"/>
      <c r="G131" s="13"/>
      <c r="H131" s="10"/>
      <c r="I131" s="10"/>
      <c r="J131" s="13"/>
      <c r="K131" s="10"/>
      <c r="L131" s="10"/>
      <c r="M131" s="10"/>
      <c r="N131" s="10"/>
      <c r="O131" s="13"/>
    </row>
    <row r="132" spans="1:15">
      <c r="A132" s="13"/>
      <c r="B132" s="13"/>
      <c r="C132" s="10"/>
      <c r="D132" s="10"/>
      <c r="E132" s="10"/>
      <c r="F132" s="13"/>
      <c r="G132" s="13"/>
      <c r="H132" s="10"/>
      <c r="I132" s="10"/>
      <c r="J132" s="13"/>
      <c r="K132" s="10"/>
      <c r="L132" s="10"/>
      <c r="M132" s="10"/>
      <c r="N132" s="10"/>
      <c r="O132" s="13"/>
    </row>
    <row r="133" spans="1:15">
      <c r="A133" s="13"/>
      <c r="B133" s="13"/>
      <c r="C133" s="10"/>
      <c r="D133" s="10"/>
      <c r="E133" s="10"/>
      <c r="F133" s="13"/>
      <c r="G133" s="13"/>
      <c r="H133" s="10"/>
      <c r="I133" s="10"/>
      <c r="J133" s="13"/>
      <c r="K133" s="10"/>
      <c r="L133" s="10"/>
      <c r="M133" s="10"/>
      <c r="N133" s="10"/>
      <c r="O133" s="13"/>
    </row>
    <row r="134" spans="1:15">
      <c r="A134" s="13"/>
      <c r="B134" s="13"/>
      <c r="C134" s="10"/>
      <c r="D134" s="10"/>
      <c r="E134" s="10"/>
      <c r="F134" s="13"/>
      <c r="G134" s="13"/>
      <c r="H134" s="10"/>
      <c r="I134" s="10"/>
      <c r="J134" s="13"/>
      <c r="K134" s="10"/>
      <c r="L134" s="10"/>
      <c r="M134" s="10"/>
      <c r="N134" s="10"/>
      <c r="O134" s="13"/>
    </row>
    <row r="135" spans="1:15">
      <c r="A135" s="13"/>
      <c r="B135" s="13"/>
      <c r="C135" s="10"/>
      <c r="D135" s="10"/>
      <c r="E135" s="10"/>
      <c r="F135" s="13"/>
      <c r="G135" s="13"/>
      <c r="H135" s="10"/>
      <c r="I135" s="10"/>
      <c r="J135" s="13"/>
      <c r="K135" s="10"/>
      <c r="L135" s="10"/>
      <c r="M135" s="10"/>
      <c r="N135" s="10"/>
      <c r="O135" s="13"/>
    </row>
    <row r="136" spans="1:15">
      <c r="A136" s="13"/>
      <c r="B136" s="13"/>
      <c r="C136" s="10"/>
      <c r="D136" s="10"/>
      <c r="E136" s="10"/>
      <c r="F136" s="13"/>
      <c r="G136" s="13"/>
      <c r="H136" s="10"/>
      <c r="I136" s="10"/>
      <c r="J136" s="13"/>
      <c r="K136" s="10"/>
      <c r="L136" s="10"/>
      <c r="M136" s="10"/>
      <c r="N136" s="10"/>
      <c r="O136" s="13"/>
    </row>
    <row r="137" spans="1:15">
      <c r="A137" s="13"/>
      <c r="B137" s="13"/>
      <c r="C137" s="10"/>
      <c r="D137" s="10"/>
      <c r="E137" s="10"/>
      <c r="F137" s="13"/>
      <c r="G137" s="13"/>
      <c r="H137" s="10"/>
      <c r="I137" s="10"/>
      <c r="J137" s="13"/>
      <c r="K137" s="10"/>
      <c r="L137" s="10"/>
      <c r="M137" s="10"/>
      <c r="N137" s="10"/>
      <c r="O137" s="13"/>
    </row>
    <row r="138" spans="1:15">
      <c r="A138" s="13"/>
      <c r="B138" s="13"/>
      <c r="C138" s="10"/>
      <c r="D138" s="10"/>
      <c r="E138" s="10"/>
      <c r="F138" s="13"/>
      <c r="G138" s="13"/>
      <c r="H138" s="10"/>
      <c r="I138" s="10"/>
      <c r="J138" s="13"/>
      <c r="K138" s="10"/>
      <c r="L138" s="10"/>
      <c r="M138" s="10"/>
      <c r="N138" s="10"/>
      <c r="O138" s="13"/>
    </row>
    <row r="139" spans="1:15">
      <c r="A139" s="13"/>
      <c r="B139" s="13"/>
      <c r="C139" s="10"/>
      <c r="D139" s="10"/>
      <c r="E139" s="10"/>
      <c r="F139" s="13"/>
      <c r="G139" s="13"/>
      <c r="H139" s="10"/>
      <c r="I139" s="10"/>
      <c r="J139" s="13"/>
      <c r="K139" s="10"/>
      <c r="L139" s="10"/>
      <c r="M139" s="10"/>
      <c r="N139" s="10"/>
      <c r="O139" s="13"/>
    </row>
    <row r="140" spans="1:15">
      <c r="A140" s="13"/>
      <c r="B140" s="13"/>
      <c r="C140" s="10"/>
      <c r="D140" s="10"/>
      <c r="E140" s="10"/>
      <c r="F140" s="13"/>
      <c r="G140" s="13"/>
      <c r="H140" s="10"/>
      <c r="I140" s="10"/>
      <c r="J140" s="13"/>
      <c r="K140" s="10"/>
      <c r="L140" s="10"/>
      <c r="M140" s="10"/>
      <c r="N140" s="10"/>
      <c r="O140" s="13"/>
    </row>
    <row r="141" spans="1:15">
      <c r="A141" s="13"/>
      <c r="B141" s="13"/>
      <c r="C141" s="10"/>
      <c r="D141" s="10"/>
      <c r="E141" s="10"/>
      <c r="F141" s="13"/>
      <c r="G141" s="13"/>
      <c r="H141" s="10"/>
      <c r="I141" s="10"/>
      <c r="J141" s="13"/>
      <c r="K141" s="10"/>
      <c r="L141" s="10"/>
      <c r="M141" s="10"/>
      <c r="N141" s="10"/>
      <c r="O141" s="13"/>
    </row>
    <row r="142" spans="1:15">
      <c r="A142" s="13"/>
      <c r="B142" s="13"/>
      <c r="C142" s="10"/>
      <c r="D142" s="10"/>
      <c r="E142" s="10"/>
      <c r="F142" s="13"/>
      <c r="G142" s="13"/>
      <c r="H142" s="10"/>
      <c r="I142" s="10"/>
      <c r="J142" s="13"/>
      <c r="K142" s="10"/>
      <c r="L142" s="10"/>
      <c r="M142" s="10"/>
      <c r="N142" s="10"/>
      <c r="O142" s="13"/>
    </row>
    <row r="143" spans="1:15">
      <c r="A143" s="13"/>
      <c r="B143" s="13"/>
      <c r="C143" s="10"/>
      <c r="D143" s="10"/>
      <c r="E143" s="10"/>
      <c r="F143" s="13"/>
      <c r="G143" s="13"/>
      <c r="H143" s="10"/>
      <c r="I143" s="10"/>
      <c r="J143" s="13"/>
      <c r="K143" s="10"/>
      <c r="L143" s="10"/>
      <c r="M143" s="10"/>
      <c r="N143" s="10"/>
      <c r="O143" s="13"/>
    </row>
    <row r="144" spans="1:15">
      <c r="A144" s="13"/>
      <c r="B144" s="13"/>
      <c r="C144" s="10"/>
      <c r="D144" s="10"/>
      <c r="E144" s="10"/>
      <c r="F144" s="13"/>
      <c r="G144" s="13"/>
      <c r="H144" s="10"/>
      <c r="I144" s="10"/>
      <c r="J144" s="13"/>
      <c r="K144" s="10"/>
      <c r="L144" s="10"/>
      <c r="M144" s="10"/>
      <c r="N144" s="10"/>
      <c r="O144" s="13"/>
    </row>
    <row r="145" spans="1:15">
      <c r="A145" s="13"/>
      <c r="B145" s="13"/>
      <c r="C145" s="10"/>
      <c r="D145" s="10"/>
      <c r="E145" s="10"/>
      <c r="F145" s="13"/>
      <c r="G145" s="13"/>
      <c r="H145" s="10"/>
      <c r="I145" s="10"/>
      <c r="J145" s="13"/>
      <c r="K145" s="10"/>
      <c r="L145" s="10"/>
      <c r="M145" s="10"/>
      <c r="N145" s="10"/>
      <c r="O145" s="13"/>
    </row>
    <row r="146" spans="1:15">
      <c r="A146" s="13"/>
      <c r="B146" s="13"/>
      <c r="C146" s="10"/>
      <c r="D146" s="10"/>
      <c r="E146" s="10"/>
      <c r="F146" s="13"/>
      <c r="G146" s="13"/>
      <c r="H146" s="10"/>
      <c r="I146" s="10"/>
      <c r="J146" s="13"/>
      <c r="K146" s="10"/>
      <c r="L146" s="10"/>
      <c r="M146" s="10"/>
      <c r="N146" s="10"/>
      <c r="O146" s="13"/>
    </row>
    <row r="147" spans="1:15">
      <c r="A147" s="13"/>
      <c r="B147" s="13"/>
      <c r="C147" s="10"/>
      <c r="D147" s="10"/>
      <c r="E147" s="10"/>
      <c r="F147" s="13"/>
      <c r="G147" s="13"/>
      <c r="H147" s="10"/>
      <c r="I147" s="10"/>
      <c r="J147" s="13"/>
      <c r="K147" s="10"/>
      <c r="L147" s="10"/>
      <c r="M147" s="10"/>
      <c r="N147" s="10"/>
      <c r="O147" s="13"/>
    </row>
    <row r="148" spans="1:15">
      <c r="A148" s="13"/>
      <c r="B148" s="13"/>
      <c r="C148" s="10"/>
      <c r="D148" s="10"/>
      <c r="E148" s="10"/>
      <c r="F148" s="13"/>
      <c r="G148" s="13"/>
      <c r="H148" s="10"/>
      <c r="I148" s="10"/>
      <c r="J148" s="13"/>
      <c r="K148" s="10"/>
      <c r="L148" s="10"/>
      <c r="M148" s="10"/>
      <c r="N148" s="10"/>
      <c r="O148" s="13"/>
    </row>
    <row r="149" spans="1:15">
      <c r="A149" s="13"/>
      <c r="B149" s="13"/>
      <c r="C149" s="10"/>
      <c r="D149" s="10"/>
      <c r="E149" s="10"/>
      <c r="F149" s="13"/>
      <c r="G149" s="13"/>
      <c r="H149" s="10"/>
      <c r="I149" s="10"/>
      <c r="J149" s="13"/>
      <c r="K149" s="10"/>
      <c r="L149" s="10"/>
      <c r="M149" s="10"/>
      <c r="N149" s="10"/>
      <c r="O149" s="13"/>
    </row>
    <row r="150" spans="1:15">
      <c r="A150" s="13"/>
      <c r="B150" s="13"/>
      <c r="C150" s="10"/>
      <c r="D150" s="10"/>
      <c r="E150" s="10"/>
      <c r="F150" s="13"/>
      <c r="G150" s="13"/>
      <c r="H150" s="10"/>
      <c r="I150" s="10"/>
      <c r="J150" s="13"/>
      <c r="K150" s="10"/>
      <c r="L150" s="10"/>
      <c r="M150" s="10"/>
      <c r="N150" s="10"/>
      <c r="O150" s="13"/>
    </row>
    <row r="151" spans="1:15">
      <c r="A151" s="13"/>
      <c r="B151" s="13"/>
      <c r="C151" s="10"/>
      <c r="D151" s="10"/>
      <c r="E151" s="10"/>
      <c r="F151" s="13"/>
      <c r="G151" s="13"/>
      <c r="H151" s="10"/>
      <c r="I151" s="10"/>
      <c r="J151" s="13"/>
      <c r="K151" s="10"/>
      <c r="L151" s="10"/>
      <c r="M151" s="10"/>
      <c r="N151" s="10"/>
      <c r="O151" s="13"/>
    </row>
    <row r="152" spans="1:15">
      <c r="A152" s="13"/>
      <c r="B152" s="13"/>
      <c r="C152" s="10"/>
      <c r="D152" s="10"/>
      <c r="E152" s="10"/>
      <c r="F152" s="13"/>
      <c r="G152" s="13"/>
      <c r="H152" s="10"/>
      <c r="I152" s="10"/>
      <c r="J152" s="13"/>
      <c r="K152" s="10"/>
      <c r="L152" s="10"/>
      <c r="M152" s="10"/>
      <c r="N152" s="10"/>
      <c r="O152" s="13"/>
    </row>
    <row r="153" spans="1:15">
      <c r="A153" s="13"/>
      <c r="B153" s="13"/>
      <c r="C153" s="10"/>
      <c r="D153" s="10"/>
      <c r="E153" s="10"/>
      <c r="F153" s="13"/>
      <c r="G153" s="13"/>
      <c r="H153" s="10"/>
      <c r="I153" s="10"/>
      <c r="J153" s="13"/>
      <c r="K153" s="10"/>
      <c r="L153" s="10"/>
      <c r="M153" s="10"/>
      <c r="N153" s="10"/>
      <c r="O153" s="13"/>
    </row>
    <row r="154" spans="1:15">
      <c r="A154" s="13"/>
      <c r="B154" s="13"/>
      <c r="C154" s="10"/>
      <c r="D154" s="10"/>
      <c r="E154" s="10"/>
      <c r="F154" s="13"/>
      <c r="G154" s="13"/>
      <c r="H154" s="10"/>
      <c r="I154" s="10"/>
      <c r="J154" s="13"/>
      <c r="K154" s="10"/>
      <c r="L154" s="10"/>
      <c r="M154" s="10"/>
      <c r="N154" s="10"/>
      <c r="O154" s="13"/>
    </row>
    <row r="155" spans="1:15">
      <c r="A155" s="13"/>
      <c r="B155" s="13"/>
      <c r="C155" s="10"/>
      <c r="D155" s="10"/>
      <c r="E155" s="10"/>
      <c r="F155" s="13"/>
      <c r="G155" s="13"/>
      <c r="H155" s="10"/>
      <c r="I155" s="10"/>
      <c r="J155" s="13"/>
      <c r="K155" s="10"/>
      <c r="L155" s="10"/>
      <c r="M155" s="10"/>
      <c r="N155" s="10"/>
      <c r="O155" s="13"/>
    </row>
    <row r="156" spans="1:15">
      <c r="A156" s="13"/>
      <c r="B156" s="13"/>
      <c r="C156" s="10"/>
      <c r="D156" s="10"/>
      <c r="E156" s="10"/>
      <c r="F156" s="13"/>
      <c r="G156" s="13"/>
      <c r="H156" s="10"/>
      <c r="I156" s="10"/>
      <c r="J156" s="13"/>
      <c r="K156" s="10"/>
      <c r="L156" s="10"/>
      <c r="M156" s="10"/>
      <c r="N156" s="10"/>
      <c r="O156" s="13"/>
    </row>
    <row r="157" spans="1:15">
      <c r="A157" s="13"/>
      <c r="B157" s="13"/>
      <c r="C157" s="10"/>
      <c r="D157" s="10"/>
      <c r="E157" s="10"/>
      <c r="F157" s="13"/>
      <c r="G157" s="13"/>
      <c r="H157" s="10"/>
      <c r="I157" s="10"/>
      <c r="J157" s="13"/>
      <c r="K157" s="10"/>
      <c r="L157" s="10"/>
      <c r="M157" s="10"/>
      <c r="N157" s="10"/>
      <c r="O157" s="13"/>
    </row>
    <row r="158" spans="1:15">
      <c r="A158" s="13"/>
      <c r="B158" s="13"/>
      <c r="C158" s="10"/>
      <c r="D158" s="10"/>
      <c r="E158" s="10"/>
      <c r="F158" s="13"/>
      <c r="G158" s="13"/>
      <c r="H158" s="10"/>
      <c r="I158" s="10"/>
      <c r="J158" s="13"/>
      <c r="K158" s="10"/>
      <c r="L158" s="10"/>
      <c r="M158" s="10"/>
      <c r="N158" s="10"/>
      <c r="O158" s="13"/>
    </row>
    <row r="159" spans="1:15">
      <c r="A159" s="13"/>
      <c r="B159" s="13"/>
      <c r="C159" s="10"/>
      <c r="D159" s="10"/>
      <c r="E159" s="10"/>
      <c r="F159" s="13"/>
      <c r="G159" s="13"/>
      <c r="H159" s="10"/>
      <c r="I159" s="10"/>
      <c r="J159" s="13"/>
      <c r="K159" s="10"/>
      <c r="L159" s="10"/>
      <c r="M159" s="10"/>
      <c r="N159" s="10"/>
      <c r="O159" s="13"/>
    </row>
    <row r="160" spans="1:15">
      <c r="A160" s="13"/>
      <c r="B160" s="13"/>
      <c r="C160" s="10"/>
      <c r="D160" s="10"/>
      <c r="E160" s="10"/>
      <c r="F160" s="13"/>
      <c r="G160" s="13"/>
      <c r="H160" s="10"/>
      <c r="I160" s="10"/>
      <c r="J160" s="13"/>
      <c r="K160" s="10"/>
      <c r="L160" s="10"/>
      <c r="M160" s="10"/>
      <c r="N160" s="10"/>
      <c r="O160" s="13"/>
    </row>
    <row r="161" spans="1:15">
      <c r="A161" s="13"/>
      <c r="B161" s="13"/>
      <c r="C161" s="10"/>
      <c r="D161" s="10"/>
      <c r="E161" s="10"/>
      <c r="F161" s="13"/>
      <c r="G161" s="13"/>
      <c r="H161" s="10"/>
      <c r="I161" s="10"/>
      <c r="J161" s="13"/>
      <c r="K161" s="10"/>
      <c r="L161" s="10"/>
      <c r="M161" s="10"/>
      <c r="N161" s="10"/>
      <c r="O161" s="13"/>
    </row>
    <row r="162" spans="1:15">
      <c r="A162" s="13"/>
      <c r="B162" s="13"/>
      <c r="C162" s="10"/>
      <c r="D162" s="10"/>
      <c r="E162" s="10"/>
      <c r="F162" s="13"/>
      <c r="G162" s="13"/>
      <c r="H162" s="10"/>
      <c r="I162" s="10"/>
      <c r="J162" s="13"/>
      <c r="K162" s="10"/>
      <c r="L162" s="10"/>
      <c r="M162" s="10"/>
      <c r="N162" s="10"/>
      <c r="O162" s="13"/>
    </row>
    <row r="163" spans="1:15">
      <c r="A163" s="13"/>
      <c r="B163" s="13"/>
      <c r="C163" s="10"/>
      <c r="D163" s="10"/>
      <c r="E163" s="10"/>
      <c r="F163" s="13"/>
      <c r="G163" s="13"/>
      <c r="H163" s="10"/>
      <c r="I163" s="10"/>
      <c r="J163" s="13"/>
      <c r="K163" s="10"/>
      <c r="L163" s="10"/>
      <c r="M163" s="10"/>
      <c r="N163" s="10"/>
      <c r="O163" s="13"/>
    </row>
    <row r="164" spans="1:15">
      <c r="A164" s="13"/>
      <c r="B164" s="13"/>
      <c r="C164" s="10"/>
      <c r="D164" s="10"/>
      <c r="E164" s="10"/>
      <c r="F164" s="13"/>
      <c r="G164" s="13"/>
      <c r="H164" s="10"/>
      <c r="I164" s="10"/>
      <c r="J164" s="13"/>
      <c r="K164" s="10"/>
      <c r="L164" s="10"/>
      <c r="M164" s="10"/>
      <c r="N164" s="10"/>
      <c r="O164" s="13"/>
    </row>
    <row r="165" spans="1:15">
      <c r="A165" s="13"/>
      <c r="B165" s="13"/>
      <c r="C165" s="10"/>
      <c r="D165" s="10"/>
      <c r="E165" s="10"/>
      <c r="F165" s="13"/>
      <c r="G165" s="13"/>
      <c r="H165" s="10"/>
      <c r="I165" s="10"/>
      <c r="J165" s="13"/>
      <c r="K165" s="10"/>
      <c r="L165" s="10"/>
      <c r="M165" s="10"/>
      <c r="N165" s="10"/>
      <c r="O165" s="13"/>
    </row>
    <row r="166" spans="1:15">
      <c r="A166" s="13"/>
      <c r="B166" s="13"/>
      <c r="C166" s="10"/>
      <c r="D166" s="10"/>
      <c r="E166" s="10"/>
      <c r="F166" s="13"/>
      <c r="G166" s="13"/>
      <c r="H166" s="10"/>
      <c r="I166" s="10"/>
      <c r="J166" s="13"/>
      <c r="K166" s="10"/>
      <c r="L166" s="10"/>
      <c r="M166" s="10"/>
      <c r="N166" s="10"/>
      <c r="O166" s="13"/>
    </row>
    <row r="167" spans="1:15">
      <c r="A167" s="13"/>
      <c r="B167" s="13"/>
      <c r="C167" s="10"/>
      <c r="D167" s="10"/>
      <c r="E167" s="10"/>
      <c r="F167" s="13"/>
      <c r="G167" s="13"/>
      <c r="H167" s="10"/>
      <c r="I167" s="10"/>
      <c r="J167" s="13"/>
      <c r="K167" s="10"/>
      <c r="L167" s="10"/>
      <c r="M167" s="10"/>
      <c r="N167" s="10"/>
      <c r="O167" s="13"/>
    </row>
    <row r="168" spans="1:15">
      <c r="A168" s="13"/>
      <c r="B168" s="13"/>
      <c r="C168" s="10"/>
      <c r="D168" s="10"/>
      <c r="E168" s="10"/>
      <c r="F168" s="13"/>
      <c r="G168" s="13"/>
      <c r="H168" s="10"/>
      <c r="I168" s="10"/>
      <c r="J168" s="13"/>
      <c r="K168" s="10"/>
      <c r="L168" s="10"/>
      <c r="M168" s="10"/>
      <c r="N168" s="10"/>
      <c r="O168" s="13"/>
    </row>
    <row r="169" spans="1:15">
      <c r="A169" s="13"/>
      <c r="B169" s="13"/>
      <c r="C169" s="10"/>
      <c r="D169" s="10"/>
      <c r="E169" s="10"/>
      <c r="F169" s="13"/>
      <c r="G169" s="13"/>
      <c r="H169" s="10"/>
      <c r="I169" s="10"/>
      <c r="J169" s="13"/>
      <c r="K169" s="10"/>
      <c r="L169" s="10"/>
      <c r="M169" s="10"/>
      <c r="N169" s="10"/>
      <c r="O169" s="13"/>
    </row>
    <row r="170" spans="1:15">
      <c r="A170" s="13"/>
      <c r="B170" s="13"/>
      <c r="C170" s="10"/>
      <c r="D170" s="10"/>
      <c r="E170" s="10"/>
      <c r="F170" s="13"/>
      <c r="G170" s="13"/>
      <c r="H170" s="10"/>
      <c r="I170" s="10"/>
      <c r="J170" s="13"/>
      <c r="K170" s="10"/>
      <c r="L170" s="10"/>
      <c r="M170" s="10"/>
      <c r="N170" s="10"/>
      <c r="O170" s="13"/>
    </row>
    <row r="171" spans="1:15">
      <c r="A171" s="13"/>
      <c r="B171" s="13"/>
      <c r="C171" s="10"/>
      <c r="D171" s="10"/>
      <c r="E171" s="10"/>
      <c r="F171" s="13"/>
      <c r="G171" s="13"/>
      <c r="H171" s="10"/>
      <c r="I171" s="10"/>
      <c r="J171" s="13"/>
      <c r="K171" s="10"/>
      <c r="L171" s="10"/>
      <c r="M171" s="10"/>
      <c r="N171" s="10"/>
      <c r="O171" s="13"/>
    </row>
    <row r="172" spans="1:15">
      <c r="A172" s="13"/>
      <c r="B172" s="13"/>
      <c r="C172" s="10"/>
      <c r="D172" s="10"/>
      <c r="E172" s="10"/>
      <c r="F172" s="13"/>
      <c r="G172" s="13"/>
      <c r="H172" s="10"/>
      <c r="I172" s="10"/>
      <c r="J172" s="13"/>
      <c r="K172" s="10"/>
      <c r="L172" s="10"/>
      <c r="M172" s="10"/>
      <c r="N172" s="10"/>
      <c r="O172" s="13"/>
    </row>
    <row r="173" spans="1:15">
      <c r="A173" s="13"/>
      <c r="B173" s="13"/>
      <c r="C173" s="10"/>
      <c r="D173" s="10"/>
      <c r="E173" s="10"/>
      <c r="F173" s="13"/>
      <c r="G173" s="13"/>
      <c r="H173" s="10"/>
      <c r="I173" s="10"/>
      <c r="J173" s="13"/>
      <c r="K173" s="10"/>
      <c r="L173" s="10"/>
      <c r="M173" s="10"/>
      <c r="N173" s="10"/>
      <c r="O173" s="13"/>
    </row>
    <row r="174" spans="1:15">
      <c r="A174" s="13"/>
      <c r="B174" s="13"/>
      <c r="C174" s="10"/>
      <c r="D174" s="10"/>
      <c r="E174" s="10"/>
      <c r="F174" s="13"/>
      <c r="G174" s="13"/>
      <c r="H174" s="10"/>
      <c r="I174" s="10"/>
      <c r="J174" s="13"/>
      <c r="K174" s="10"/>
      <c r="L174" s="10"/>
      <c r="M174" s="10"/>
      <c r="N174" s="10"/>
      <c r="O174" s="13"/>
    </row>
    <row r="175" spans="1:15">
      <c r="A175" s="13"/>
      <c r="B175" s="13"/>
      <c r="C175" s="10"/>
      <c r="D175" s="10"/>
      <c r="E175" s="10"/>
      <c r="F175" s="13"/>
      <c r="G175" s="13"/>
      <c r="H175" s="10"/>
      <c r="I175" s="10"/>
      <c r="J175" s="13"/>
      <c r="K175" s="10"/>
      <c r="L175" s="10"/>
      <c r="M175" s="10"/>
      <c r="N175" s="10"/>
      <c r="O175" s="13"/>
    </row>
    <row r="176" spans="1:15">
      <c r="A176" s="13"/>
      <c r="B176" s="13"/>
      <c r="C176" s="10"/>
      <c r="D176" s="10"/>
      <c r="E176" s="10"/>
      <c r="F176" s="13"/>
      <c r="G176" s="13"/>
      <c r="H176" s="10"/>
      <c r="I176" s="10"/>
      <c r="J176" s="13"/>
      <c r="K176" s="10"/>
      <c r="L176" s="10"/>
      <c r="M176" s="10"/>
      <c r="N176" s="10"/>
      <c r="O176" s="13"/>
    </row>
    <row r="177" spans="1:15">
      <c r="A177" s="13"/>
      <c r="B177" s="13"/>
      <c r="C177" s="10"/>
      <c r="D177" s="10"/>
      <c r="E177" s="10"/>
      <c r="F177" s="13"/>
      <c r="G177" s="13"/>
      <c r="H177" s="10"/>
      <c r="I177" s="10"/>
      <c r="J177" s="13"/>
      <c r="K177" s="10"/>
      <c r="L177" s="10"/>
      <c r="M177" s="10"/>
      <c r="N177" s="10"/>
      <c r="O177" s="13"/>
    </row>
    <row r="178" spans="1:15">
      <c r="A178" s="13"/>
      <c r="B178" s="13"/>
      <c r="C178" s="10"/>
      <c r="D178" s="10"/>
      <c r="E178" s="10"/>
      <c r="F178" s="13"/>
      <c r="G178" s="13"/>
      <c r="H178" s="10"/>
      <c r="I178" s="10"/>
      <c r="J178" s="13"/>
      <c r="K178" s="10"/>
      <c r="L178" s="10"/>
      <c r="M178" s="10"/>
      <c r="N178" s="10"/>
      <c r="O178" s="13"/>
    </row>
    <row r="179" spans="1:15">
      <c r="A179" s="13"/>
      <c r="B179" s="13"/>
      <c r="C179" s="10"/>
      <c r="D179" s="10"/>
      <c r="E179" s="10"/>
      <c r="F179" s="13"/>
      <c r="G179" s="13"/>
      <c r="H179" s="10"/>
      <c r="I179" s="10"/>
      <c r="J179" s="13"/>
      <c r="K179" s="10"/>
      <c r="L179" s="10"/>
      <c r="M179" s="10"/>
      <c r="N179" s="10"/>
      <c r="O179" s="13"/>
    </row>
    <row r="180" spans="1:15">
      <c r="A180" s="13"/>
      <c r="B180" s="13"/>
      <c r="C180" s="10"/>
      <c r="D180" s="10"/>
      <c r="E180" s="10"/>
      <c r="F180" s="13"/>
      <c r="G180" s="13"/>
      <c r="H180" s="10"/>
      <c r="I180" s="10"/>
      <c r="J180" s="13"/>
      <c r="K180" s="10"/>
      <c r="L180" s="10"/>
      <c r="M180" s="10"/>
      <c r="N180" s="10"/>
      <c r="O180" s="13"/>
    </row>
    <row r="181" spans="1:15">
      <c r="A181" s="13"/>
      <c r="B181" s="13"/>
      <c r="C181" s="10"/>
      <c r="D181" s="10"/>
      <c r="E181" s="10"/>
      <c r="F181" s="13"/>
      <c r="G181" s="13"/>
      <c r="H181" s="10"/>
      <c r="I181" s="10"/>
      <c r="J181" s="13"/>
      <c r="K181" s="10"/>
      <c r="L181" s="10"/>
      <c r="M181" s="10"/>
      <c r="N181" s="10"/>
      <c r="O181" s="13"/>
    </row>
    <row r="182" spans="1:15">
      <c r="A182" s="13"/>
      <c r="B182" s="13"/>
      <c r="C182" s="10"/>
      <c r="D182" s="10"/>
      <c r="E182" s="10"/>
      <c r="F182" s="13"/>
      <c r="G182" s="13"/>
      <c r="H182" s="10"/>
      <c r="I182" s="10"/>
      <c r="J182" s="13"/>
      <c r="K182" s="10"/>
      <c r="L182" s="10"/>
      <c r="M182" s="10"/>
      <c r="N182" s="10"/>
      <c r="O182" s="13"/>
    </row>
    <row r="183" spans="1:15">
      <c r="A183" s="13"/>
      <c r="B183" s="13"/>
      <c r="C183" s="10"/>
      <c r="D183" s="10"/>
      <c r="E183" s="10"/>
      <c r="F183" s="13"/>
      <c r="G183" s="13"/>
      <c r="H183" s="10"/>
      <c r="I183" s="10"/>
      <c r="J183" s="13"/>
      <c r="K183" s="10"/>
      <c r="L183" s="10"/>
      <c r="M183" s="10"/>
      <c r="N183" s="10"/>
      <c r="O183" s="13"/>
    </row>
    <row r="184" spans="1:15">
      <c r="A184" s="13"/>
      <c r="B184" s="13"/>
      <c r="C184" s="10"/>
      <c r="D184" s="10"/>
      <c r="E184" s="10"/>
      <c r="F184" s="13"/>
      <c r="G184" s="13"/>
      <c r="H184" s="10"/>
      <c r="I184" s="10"/>
      <c r="J184" s="13"/>
      <c r="K184" s="10"/>
      <c r="L184" s="10"/>
      <c r="M184" s="10"/>
      <c r="N184" s="10"/>
      <c r="O184" s="13"/>
    </row>
    <row r="185" spans="1:15">
      <c r="A185" s="13"/>
      <c r="B185" s="13"/>
      <c r="C185" s="10"/>
      <c r="D185" s="10"/>
      <c r="E185" s="10"/>
      <c r="F185" s="13"/>
      <c r="G185" s="13"/>
      <c r="H185" s="10"/>
      <c r="I185" s="10"/>
      <c r="J185" s="13"/>
      <c r="K185" s="10"/>
      <c r="L185" s="10"/>
      <c r="M185" s="10"/>
      <c r="N185" s="10"/>
      <c r="O185" s="13"/>
    </row>
    <row r="186" spans="1:15">
      <c r="A186" s="13"/>
      <c r="B186" s="13"/>
      <c r="C186" s="10"/>
      <c r="D186" s="10"/>
      <c r="E186" s="10"/>
      <c r="F186" s="13"/>
      <c r="G186" s="13"/>
      <c r="H186" s="10"/>
      <c r="I186" s="10"/>
      <c r="J186" s="13"/>
      <c r="K186" s="10"/>
      <c r="L186" s="10"/>
      <c r="M186" s="10"/>
      <c r="N186" s="10"/>
      <c r="O186" s="13"/>
    </row>
    <row r="187" spans="1:15">
      <c r="A187" s="13"/>
      <c r="B187" s="13"/>
      <c r="C187" s="10"/>
      <c r="D187" s="10"/>
      <c r="E187" s="10"/>
      <c r="F187" s="13"/>
      <c r="G187" s="13"/>
      <c r="H187" s="10"/>
      <c r="I187" s="10"/>
      <c r="J187" s="13"/>
      <c r="K187" s="10"/>
      <c r="L187" s="10"/>
      <c r="M187" s="10"/>
      <c r="N187" s="10"/>
      <c r="O187" s="13"/>
    </row>
    <row r="188" spans="1:15">
      <c r="A188" s="13"/>
      <c r="B188" s="13"/>
      <c r="C188" s="10"/>
      <c r="D188" s="10"/>
      <c r="E188" s="10"/>
      <c r="F188" s="13"/>
      <c r="G188" s="13"/>
      <c r="H188" s="10"/>
      <c r="I188" s="10"/>
      <c r="J188" s="13"/>
      <c r="K188" s="10"/>
      <c r="L188" s="10"/>
      <c r="M188" s="10"/>
      <c r="N188" s="10"/>
      <c r="O188" s="13"/>
    </row>
    <row r="189" spans="1:15">
      <c r="A189" s="13"/>
      <c r="B189" s="13"/>
      <c r="C189" s="10"/>
      <c r="D189" s="10"/>
      <c r="E189" s="10"/>
      <c r="F189" s="13"/>
      <c r="G189" s="13"/>
      <c r="H189" s="10"/>
      <c r="I189" s="10"/>
      <c r="J189" s="13"/>
      <c r="K189" s="10"/>
      <c r="L189" s="10"/>
      <c r="M189" s="10"/>
      <c r="N189" s="10"/>
      <c r="O189" s="13"/>
    </row>
    <row r="190" spans="1:15">
      <c r="A190" s="13"/>
      <c r="B190" s="13"/>
      <c r="C190" s="10"/>
      <c r="D190" s="10"/>
      <c r="E190" s="10"/>
      <c r="F190" s="13"/>
      <c r="G190" s="13"/>
      <c r="H190" s="10"/>
      <c r="I190" s="10"/>
      <c r="J190" s="13"/>
      <c r="K190" s="10"/>
      <c r="L190" s="10"/>
      <c r="M190" s="10"/>
      <c r="N190" s="10"/>
      <c r="O190" s="13"/>
    </row>
    <row r="191" spans="1:15">
      <c r="A191" s="13"/>
      <c r="B191" s="13"/>
      <c r="C191" s="10"/>
      <c r="D191" s="10"/>
      <c r="E191" s="10"/>
      <c r="F191" s="13"/>
      <c r="G191" s="13"/>
      <c r="H191" s="10"/>
      <c r="I191" s="10"/>
      <c r="J191" s="13"/>
      <c r="K191" s="10"/>
      <c r="L191" s="10"/>
      <c r="M191" s="10"/>
      <c r="N191" s="10"/>
      <c r="O191" s="13"/>
    </row>
    <row r="192" spans="1:15">
      <c r="A192" s="13"/>
      <c r="B192" s="13"/>
      <c r="C192" s="10"/>
      <c r="D192" s="10"/>
      <c r="E192" s="10"/>
      <c r="F192" s="13"/>
      <c r="G192" s="13"/>
      <c r="H192" s="10"/>
      <c r="I192" s="10"/>
      <c r="J192" s="13"/>
      <c r="K192" s="10"/>
      <c r="L192" s="10"/>
      <c r="M192" s="10"/>
      <c r="N192" s="10"/>
      <c r="O192" s="13"/>
    </row>
    <row r="193" spans="1:15">
      <c r="A193" s="13"/>
      <c r="B193" s="13"/>
      <c r="C193" s="10"/>
      <c r="D193" s="10"/>
      <c r="E193" s="10"/>
      <c r="F193" s="13"/>
      <c r="G193" s="13"/>
      <c r="H193" s="10"/>
      <c r="I193" s="10"/>
      <c r="J193" s="13"/>
      <c r="K193" s="10"/>
      <c r="L193" s="10"/>
      <c r="M193" s="10"/>
      <c r="N193" s="10"/>
      <c r="O193" s="13"/>
    </row>
    <row r="194" spans="1:15">
      <c r="A194" s="13"/>
      <c r="B194" s="13"/>
      <c r="C194" s="10"/>
      <c r="D194" s="10"/>
      <c r="E194" s="10"/>
      <c r="F194" s="13"/>
      <c r="G194" s="13"/>
      <c r="H194" s="10"/>
      <c r="I194" s="10"/>
      <c r="J194" s="13"/>
      <c r="K194" s="10"/>
      <c r="L194" s="10"/>
      <c r="M194" s="10"/>
      <c r="N194" s="10"/>
      <c r="O194" s="13"/>
    </row>
    <row r="195" spans="1:15">
      <c r="A195" s="13"/>
      <c r="B195" s="13"/>
      <c r="C195" s="10"/>
      <c r="D195" s="10"/>
      <c r="E195" s="10"/>
      <c r="F195" s="13"/>
      <c r="G195" s="13"/>
      <c r="H195" s="10"/>
      <c r="I195" s="10"/>
      <c r="J195" s="13"/>
      <c r="K195" s="10"/>
      <c r="L195" s="10"/>
      <c r="M195" s="10"/>
      <c r="N195" s="10"/>
      <c r="O195" s="13"/>
    </row>
    <row r="196" spans="1:15">
      <c r="A196" s="13"/>
      <c r="B196" s="13"/>
      <c r="C196" s="10"/>
      <c r="D196" s="10"/>
      <c r="E196" s="10"/>
      <c r="F196" s="13"/>
      <c r="G196" s="13"/>
      <c r="H196" s="10"/>
      <c r="I196" s="10"/>
      <c r="J196" s="13"/>
      <c r="K196" s="10"/>
      <c r="L196" s="10"/>
      <c r="M196" s="10"/>
      <c r="N196" s="10"/>
      <c r="O196" s="13"/>
    </row>
    <row r="197" spans="1:15">
      <c r="A197" s="13"/>
      <c r="B197" s="13"/>
      <c r="C197" s="10"/>
      <c r="D197" s="10"/>
      <c r="E197" s="10"/>
      <c r="F197" s="13"/>
      <c r="G197" s="13"/>
      <c r="H197" s="10"/>
      <c r="I197" s="10"/>
      <c r="J197" s="13"/>
      <c r="K197" s="10"/>
      <c r="L197" s="10"/>
      <c r="M197" s="10"/>
      <c r="N197" s="10"/>
      <c r="O197" s="13"/>
    </row>
    <row r="198" spans="1:15">
      <c r="A198" s="13"/>
      <c r="B198" s="13"/>
      <c r="C198" s="10"/>
      <c r="D198" s="10"/>
      <c r="E198" s="10"/>
      <c r="F198" s="13"/>
      <c r="G198" s="13"/>
      <c r="H198" s="10"/>
      <c r="I198" s="10"/>
      <c r="J198" s="13"/>
      <c r="K198" s="10"/>
      <c r="L198" s="10"/>
      <c r="M198" s="10"/>
      <c r="N198" s="10"/>
      <c r="O198" s="13"/>
    </row>
    <row r="199" spans="1:15">
      <c r="A199" s="13"/>
      <c r="B199" s="13"/>
      <c r="C199" s="10"/>
      <c r="D199" s="10"/>
      <c r="E199" s="10"/>
      <c r="F199" s="13"/>
      <c r="G199" s="13"/>
      <c r="H199" s="10"/>
      <c r="I199" s="10"/>
      <c r="J199" s="13"/>
      <c r="K199" s="10"/>
      <c r="L199" s="10"/>
      <c r="M199" s="10"/>
      <c r="N199" s="10"/>
      <c r="O199" s="13"/>
    </row>
    <row r="200" spans="1:15">
      <c r="A200" s="13"/>
      <c r="B200" s="13"/>
      <c r="C200" s="10"/>
      <c r="D200" s="10"/>
      <c r="E200" s="10"/>
      <c r="F200" s="13"/>
      <c r="G200" s="13"/>
      <c r="H200" s="10"/>
      <c r="I200" s="10"/>
      <c r="J200" s="13"/>
      <c r="K200" s="10"/>
      <c r="L200" s="10"/>
      <c r="M200" s="10"/>
      <c r="N200" s="10"/>
      <c r="O200" s="13"/>
    </row>
    <row r="201" spans="1:15">
      <c r="A201" s="13"/>
      <c r="B201" s="13"/>
      <c r="C201" s="10"/>
      <c r="D201" s="10"/>
      <c r="E201" s="10"/>
      <c r="F201" s="13"/>
      <c r="G201" s="13"/>
      <c r="H201" s="10"/>
      <c r="I201" s="10"/>
      <c r="J201" s="13"/>
      <c r="K201" s="10"/>
      <c r="L201" s="10"/>
      <c r="M201" s="10"/>
      <c r="N201" s="10"/>
      <c r="O201" s="13"/>
    </row>
    <row r="202" spans="1:15">
      <c r="A202" s="13"/>
      <c r="B202" s="13"/>
      <c r="C202" s="10"/>
      <c r="D202" s="10"/>
      <c r="E202" s="10"/>
      <c r="F202" s="13"/>
      <c r="G202" s="13"/>
      <c r="H202" s="10"/>
      <c r="I202" s="10"/>
      <c r="J202" s="13"/>
      <c r="K202" s="10"/>
      <c r="L202" s="10"/>
      <c r="M202" s="10"/>
      <c r="N202" s="10"/>
      <c r="O202" s="13"/>
    </row>
    <row r="203" spans="1:15">
      <c r="A203" s="13"/>
      <c r="B203" s="13"/>
      <c r="C203" s="10"/>
      <c r="D203" s="10"/>
      <c r="E203" s="10"/>
      <c r="F203" s="13"/>
      <c r="G203" s="13"/>
      <c r="H203" s="10"/>
      <c r="I203" s="10"/>
      <c r="J203" s="13"/>
      <c r="K203" s="10"/>
      <c r="L203" s="10"/>
      <c r="M203" s="10"/>
      <c r="N203" s="10"/>
      <c r="O203" s="13"/>
    </row>
    <row r="204" spans="1:15">
      <c r="A204" s="13"/>
      <c r="B204" s="13"/>
      <c r="C204" s="10"/>
      <c r="D204" s="10"/>
      <c r="E204" s="10"/>
      <c r="F204" s="13"/>
      <c r="G204" s="13"/>
      <c r="H204" s="10"/>
      <c r="I204" s="10"/>
      <c r="J204" s="13"/>
      <c r="K204" s="10"/>
      <c r="L204" s="10"/>
      <c r="M204" s="10"/>
      <c r="N204" s="10"/>
      <c r="O204" s="13"/>
    </row>
    <row r="205" spans="1:15">
      <c r="A205" s="13"/>
      <c r="B205" s="13"/>
      <c r="C205" s="10"/>
      <c r="D205" s="10"/>
      <c r="E205" s="10"/>
      <c r="F205" s="13"/>
      <c r="G205" s="13"/>
      <c r="H205" s="10"/>
      <c r="I205" s="10"/>
      <c r="J205" s="13"/>
      <c r="K205" s="10"/>
      <c r="L205" s="10"/>
      <c r="M205" s="10"/>
      <c r="N205" s="10"/>
      <c r="O205" s="13"/>
    </row>
    <row r="206" spans="1:15">
      <c r="A206" s="13"/>
      <c r="B206" s="13"/>
      <c r="C206" s="10"/>
      <c r="D206" s="10"/>
      <c r="E206" s="10"/>
      <c r="F206" s="13"/>
      <c r="G206" s="13"/>
      <c r="H206" s="10"/>
      <c r="I206" s="10"/>
      <c r="J206" s="13"/>
      <c r="K206" s="10"/>
      <c r="L206" s="10"/>
      <c r="M206" s="10"/>
      <c r="N206" s="10"/>
      <c r="O206" s="13"/>
    </row>
    <row r="207" spans="1:15">
      <c r="A207" s="13"/>
      <c r="B207" s="13"/>
      <c r="C207" s="10"/>
      <c r="D207" s="10"/>
      <c r="E207" s="10"/>
      <c r="F207" s="13"/>
      <c r="G207" s="13"/>
      <c r="H207" s="10"/>
      <c r="I207" s="10"/>
      <c r="J207" s="13"/>
      <c r="K207" s="10"/>
      <c r="L207" s="10"/>
      <c r="M207" s="10"/>
      <c r="N207" s="10"/>
      <c r="O207" s="13"/>
    </row>
    <row r="208" spans="1:15">
      <c r="A208" s="13"/>
      <c r="B208" s="13"/>
      <c r="C208" s="10"/>
      <c r="D208" s="10"/>
      <c r="E208" s="10"/>
      <c r="F208" s="13"/>
      <c r="G208" s="13"/>
      <c r="H208" s="10"/>
      <c r="I208" s="10"/>
      <c r="J208" s="13"/>
      <c r="K208" s="10"/>
      <c r="L208" s="10"/>
      <c r="M208" s="10"/>
      <c r="N208" s="10"/>
      <c r="O208" s="13"/>
    </row>
    <row r="209" spans="1:15">
      <c r="A209" s="13"/>
      <c r="B209" s="13"/>
      <c r="C209" s="10"/>
      <c r="D209" s="10"/>
      <c r="E209" s="10"/>
      <c r="F209" s="13"/>
      <c r="G209" s="13"/>
      <c r="H209" s="10"/>
      <c r="I209" s="10"/>
      <c r="J209" s="13"/>
      <c r="K209" s="10"/>
      <c r="L209" s="10"/>
      <c r="M209" s="10"/>
      <c r="N209" s="10"/>
      <c r="O209" s="13"/>
    </row>
    <row r="210" spans="1:15">
      <c r="A210" s="13"/>
      <c r="B210" s="13"/>
      <c r="C210" s="10"/>
      <c r="D210" s="10"/>
      <c r="E210" s="10"/>
      <c r="F210" s="13"/>
      <c r="G210" s="13"/>
      <c r="H210" s="10"/>
      <c r="I210" s="10"/>
      <c r="J210" s="13"/>
      <c r="K210" s="10"/>
      <c r="L210" s="10"/>
      <c r="M210" s="10"/>
      <c r="N210" s="10"/>
      <c r="O210" s="13"/>
    </row>
    <row r="211" spans="1:15">
      <c r="A211" s="13"/>
      <c r="B211" s="13"/>
      <c r="C211" s="10"/>
      <c r="D211" s="10"/>
      <c r="E211" s="10"/>
      <c r="F211" s="13"/>
      <c r="G211" s="13"/>
      <c r="H211" s="10"/>
      <c r="I211" s="10"/>
      <c r="J211" s="13"/>
      <c r="K211" s="10"/>
      <c r="L211" s="10"/>
      <c r="M211" s="10"/>
      <c r="N211" s="10"/>
      <c r="O211" s="13"/>
    </row>
    <row r="212" spans="1:15">
      <c r="A212" s="13"/>
      <c r="B212" s="13"/>
      <c r="C212" s="10"/>
      <c r="D212" s="10"/>
      <c r="E212" s="10"/>
      <c r="F212" s="13"/>
      <c r="G212" s="13"/>
      <c r="H212" s="10"/>
      <c r="I212" s="10"/>
      <c r="J212" s="13"/>
      <c r="K212" s="10"/>
      <c r="L212" s="10"/>
      <c r="M212" s="10"/>
      <c r="N212" s="10"/>
      <c r="O212" s="13"/>
    </row>
    <row r="213" spans="1:15">
      <c r="A213" s="13"/>
      <c r="B213" s="13"/>
      <c r="C213" s="10"/>
      <c r="D213" s="10"/>
      <c r="E213" s="10"/>
      <c r="F213" s="13"/>
      <c r="G213" s="13"/>
      <c r="H213" s="10"/>
      <c r="I213" s="10"/>
      <c r="J213" s="13"/>
      <c r="K213" s="10"/>
      <c r="L213" s="10"/>
      <c r="M213" s="10"/>
      <c r="N213" s="10"/>
      <c r="O213" s="13"/>
    </row>
    <row r="214" spans="1:15">
      <c r="A214" s="13"/>
      <c r="B214" s="13"/>
      <c r="C214" s="10"/>
      <c r="D214" s="10"/>
      <c r="E214" s="10"/>
      <c r="F214" s="13"/>
      <c r="G214" s="13"/>
      <c r="H214" s="10"/>
      <c r="I214" s="10"/>
      <c r="J214" s="13"/>
      <c r="K214" s="10"/>
      <c r="L214" s="10"/>
      <c r="M214" s="10"/>
      <c r="N214" s="10"/>
      <c r="O214" s="13"/>
    </row>
    <row r="215" spans="1:15">
      <c r="A215" s="13"/>
      <c r="B215" s="13"/>
      <c r="C215" s="10"/>
      <c r="D215" s="10"/>
      <c r="E215" s="10"/>
      <c r="F215" s="13"/>
      <c r="G215" s="13"/>
      <c r="H215" s="10"/>
      <c r="I215" s="10"/>
      <c r="J215" s="13"/>
      <c r="K215" s="10"/>
      <c r="L215" s="10"/>
      <c r="M215" s="10"/>
      <c r="N215" s="10"/>
      <c r="O215" s="13"/>
    </row>
    <row r="216" spans="1:15">
      <c r="A216" s="13"/>
      <c r="B216" s="13"/>
      <c r="C216" s="10"/>
      <c r="D216" s="10"/>
      <c r="E216" s="10"/>
      <c r="F216" s="13"/>
      <c r="G216" s="13"/>
      <c r="H216" s="10"/>
      <c r="I216" s="10"/>
      <c r="J216" s="13"/>
      <c r="K216" s="10"/>
      <c r="L216" s="10"/>
      <c r="M216" s="10"/>
      <c r="N216" s="10"/>
      <c r="O216" s="13"/>
    </row>
    <row r="217" spans="1:15">
      <c r="A217" s="13"/>
      <c r="B217" s="13"/>
      <c r="C217" s="10"/>
      <c r="D217" s="10"/>
      <c r="E217" s="10"/>
      <c r="F217" s="13"/>
      <c r="G217" s="13"/>
      <c r="H217" s="10"/>
      <c r="I217" s="10"/>
      <c r="J217" s="13"/>
      <c r="K217" s="10"/>
      <c r="L217" s="10"/>
      <c r="M217" s="10"/>
      <c r="N217" s="10"/>
      <c r="O217" s="13"/>
    </row>
    <row r="218" spans="1:15">
      <c r="A218" s="13"/>
      <c r="B218" s="13"/>
      <c r="C218" s="10"/>
      <c r="D218" s="10"/>
      <c r="E218" s="10"/>
      <c r="F218" s="13"/>
      <c r="G218" s="13"/>
      <c r="H218" s="10"/>
      <c r="I218" s="10"/>
      <c r="J218" s="13"/>
      <c r="K218" s="10"/>
      <c r="L218" s="10"/>
      <c r="M218" s="10"/>
      <c r="N218" s="10"/>
      <c r="O218" s="13"/>
    </row>
    <row r="219" spans="1:15">
      <c r="A219" s="13"/>
      <c r="B219" s="13"/>
      <c r="C219" s="10"/>
      <c r="D219" s="10"/>
      <c r="E219" s="10"/>
      <c r="F219" s="13"/>
      <c r="G219" s="13"/>
      <c r="H219" s="10"/>
      <c r="I219" s="10"/>
      <c r="J219" s="13"/>
      <c r="K219" s="10"/>
      <c r="L219" s="10"/>
      <c r="M219" s="10"/>
      <c r="N219" s="10"/>
      <c r="O219" s="13"/>
    </row>
    <row r="220" spans="1:15">
      <c r="A220" s="13"/>
      <c r="B220" s="13"/>
      <c r="C220" s="10"/>
      <c r="D220" s="10"/>
      <c r="E220" s="10"/>
      <c r="F220" s="13"/>
      <c r="G220" s="13"/>
      <c r="H220" s="10"/>
      <c r="I220" s="10"/>
      <c r="J220" s="13"/>
      <c r="K220" s="10"/>
      <c r="L220" s="10"/>
      <c r="M220" s="10"/>
      <c r="N220" s="10"/>
      <c r="O220" s="13"/>
    </row>
    <row r="221" spans="1:15">
      <c r="A221" s="13"/>
      <c r="B221" s="13"/>
      <c r="C221" s="10"/>
      <c r="D221" s="10"/>
      <c r="E221" s="10"/>
      <c r="F221" s="13"/>
      <c r="G221" s="13"/>
      <c r="H221" s="10"/>
      <c r="I221" s="10"/>
      <c r="J221" s="13"/>
      <c r="K221" s="10"/>
      <c r="L221" s="10"/>
      <c r="M221" s="10"/>
      <c r="N221" s="10"/>
      <c r="O221" s="13"/>
    </row>
    <row r="222" spans="1:15">
      <c r="A222" s="13"/>
      <c r="B222" s="13"/>
      <c r="C222" s="10"/>
      <c r="D222" s="10"/>
      <c r="E222" s="10"/>
      <c r="F222" s="13"/>
      <c r="G222" s="13"/>
      <c r="H222" s="10"/>
      <c r="I222" s="10"/>
      <c r="J222" s="13"/>
      <c r="K222" s="10"/>
      <c r="L222" s="10"/>
      <c r="M222" s="10"/>
      <c r="N222" s="10"/>
      <c r="O222" s="13"/>
    </row>
    <row r="223" spans="1:15">
      <c r="A223" s="13"/>
      <c r="B223" s="13"/>
      <c r="C223" s="10"/>
      <c r="D223" s="10"/>
      <c r="E223" s="10"/>
      <c r="F223" s="13"/>
      <c r="G223" s="13"/>
      <c r="H223" s="10"/>
      <c r="I223" s="10"/>
      <c r="J223" s="13"/>
      <c r="K223" s="10"/>
      <c r="L223" s="10"/>
      <c r="M223" s="10"/>
      <c r="N223" s="10"/>
      <c r="O223" s="13"/>
    </row>
    <row r="224" spans="1:15">
      <c r="A224" s="13"/>
      <c r="B224" s="13"/>
      <c r="C224" s="10"/>
      <c r="D224" s="10"/>
      <c r="E224" s="10"/>
      <c r="F224" s="13"/>
      <c r="G224" s="13"/>
      <c r="H224" s="10"/>
      <c r="I224" s="10"/>
      <c r="J224" s="13"/>
      <c r="K224" s="10"/>
      <c r="L224" s="10"/>
      <c r="M224" s="10"/>
      <c r="N224" s="10"/>
      <c r="O224" s="13"/>
    </row>
    <row r="225" spans="1:15">
      <c r="A225" s="13"/>
      <c r="B225" s="13"/>
      <c r="C225" s="10"/>
      <c r="D225" s="10"/>
      <c r="E225" s="10"/>
      <c r="F225" s="13"/>
      <c r="G225" s="13"/>
      <c r="H225" s="10"/>
      <c r="I225" s="10"/>
      <c r="J225" s="13"/>
      <c r="K225" s="10"/>
      <c r="L225" s="10"/>
      <c r="M225" s="10"/>
      <c r="N225" s="10"/>
      <c r="O225" s="13"/>
    </row>
    <row r="226" spans="1:15">
      <c r="A226" s="13"/>
      <c r="B226" s="13"/>
      <c r="C226" s="10"/>
      <c r="D226" s="10"/>
      <c r="E226" s="10"/>
      <c r="F226" s="13"/>
      <c r="G226" s="13"/>
      <c r="H226" s="10"/>
      <c r="I226" s="10"/>
      <c r="J226" s="13"/>
      <c r="K226" s="10"/>
      <c r="L226" s="10"/>
      <c r="M226" s="10"/>
      <c r="N226" s="10"/>
      <c r="O226" s="13"/>
    </row>
    <row r="227" spans="1:15">
      <c r="A227" s="13"/>
      <c r="B227" s="13"/>
      <c r="C227" s="10"/>
      <c r="D227" s="10"/>
      <c r="E227" s="10"/>
      <c r="F227" s="13"/>
      <c r="G227" s="13"/>
      <c r="H227" s="10"/>
      <c r="I227" s="10"/>
      <c r="J227" s="13"/>
      <c r="K227" s="10"/>
      <c r="L227" s="10"/>
      <c r="M227" s="10"/>
      <c r="N227" s="10"/>
      <c r="O227" s="13"/>
    </row>
    <row r="228" spans="1:15">
      <c r="A228" s="13"/>
      <c r="B228" s="13"/>
      <c r="C228" s="10"/>
      <c r="D228" s="10"/>
      <c r="E228" s="10"/>
      <c r="F228" s="13"/>
      <c r="G228" s="13"/>
      <c r="H228" s="10"/>
      <c r="I228" s="10"/>
      <c r="J228" s="13"/>
      <c r="K228" s="10"/>
      <c r="L228" s="10"/>
      <c r="M228" s="10"/>
      <c r="N228" s="10"/>
      <c r="O228" s="13"/>
    </row>
    <row r="229" spans="1:15">
      <c r="A229" s="13"/>
      <c r="B229" s="13"/>
      <c r="C229" s="10"/>
      <c r="D229" s="10"/>
      <c r="E229" s="10"/>
      <c r="F229" s="13"/>
      <c r="G229" s="13"/>
      <c r="H229" s="10"/>
      <c r="I229" s="10"/>
      <c r="J229" s="13"/>
      <c r="K229" s="10"/>
      <c r="L229" s="10"/>
      <c r="M229" s="10"/>
      <c r="N229" s="10"/>
      <c r="O229" s="13"/>
    </row>
    <row r="230" spans="1:15">
      <c r="A230" s="13"/>
      <c r="B230" s="13"/>
      <c r="C230" s="10"/>
      <c r="D230" s="10"/>
      <c r="E230" s="10"/>
      <c r="F230" s="13"/>
      <c r="G230" s="13"/>
      <c r="H230" s="10"/>
      <c r="I230" s="10"/>
      <c r="J230" s="13"/>
      <c r="K230" s="10"/>
      <c r="L230" s="10"/>
      <c r="M230" s="10"/>
      <c r="N230" s="10"/>
      <c r="O230" s="13"/>
    </row>
    <row r="231" spans="1:15">
      <c r="A231" s="13"/>
      <c r="B231" s="13"/>
      <c r="C231" s="10"/>
      <c r="D231" s="10"/>
      <c r="E231" s="10"/>
      <c r="F231" s="13"/>
      <c r="G231" s="13"/>
      <c r="H231" s="10"/>
      <c r="I231" s="10"/>
      <c r="J231" s="13"/>
      <c r="K231" s="10"/>
      <c r="L231" s="10"/>
      <c r="M231" s="10"/>
      <c r="N231" s="10"/>
      <c r="O231" s="13"/>
    </row>
    <row r="232" spans="1:15">
      <c r="A232" s="13"/>
      <c r="B232" s="13"/>
      <c r="C232" s="10"/>
      <c r="D232" s="10"/>
      <c r="E232" s="10"/>
      <c r="F232" s="13"/>
      <c r="G232" s="13"/>
      <c r="H232" s="10"/>
      <c r="I232" s="10"/>
      <c r="J232" s="13"/>
      <c r="K232" s="10"/>
      <c r="L232" s="10"/>
      <c r="M232" s="10"/>
      <c r="N232" s="10"/>
      <c r="O232" s="13"/>
    </row>
    <row r="233" spans="1:15">
      <c r="A233" s="13"/>
      <c r="B233" s="13"/>
      <c r="C233" s="10"/>
      <c r="D233" s="10"/>
      <c r="E233" s="10"/>
      <c r="F233" s="13"/>
      <c r="G233" s="13"/>
      <c r="H233" s="10"/>
      <c r="I233" s="10"/>
      <c r="J233" s="13"/>
      <c r="K233" s="10"/>
      <c r="L233" s="10"/>
      <c r="M233" s="10"/>
      <c r="N233" s="10"/>
      <c r="O233" s="13"/>
    </row>
    <row r="234" spans="1:15">
      <c r="A234" s="13"/>
      <c r="B234" s="13"/>
      <c r="C234" s="10"/>
      <c r="D234" s="10"/>
      <c r="E234" s="10"/>
      <c r="F234" s="13"/>
      <c r="G234" s="13"/>
      <c r="H234" s="10"/>
      <c r="I234" s="10"/>
      <c r="J234" s="13"/>
      <c r="K234" s="10"/>
      <c r="L234" s="10"/>
      <c r="M234" s="10"/>
      <c r="N234" s="10"/>
      <c r="O234" s="13"/>
    </row>
    <row r="235" spans="1:15">
      <c r="A235" s="13"/>
      <c r="B235" s="13"/>
      <c r="C235" s="10"/>
      <c r="D235" s="10"/>
      <c r="E235" s="10"/>
      <c r="F235" s="13"/>
      <c r="G235" s="13"/>
      <c r="H235" s="10"/>
      <c r="I235" s="10"/>
      <c r="J235" s="13"/>
      <c r="K235" s="10"/>
      <c r="L235" s="10"/>
      <c r="M235" s="10"/>
      <c r="N235" s="10"/>
      <c r="O235" s="13"/>
    </row>
    <row r="236" spans="1:15">
      <c r="A236" s="13"/>
      <c r="B236" s="13"/>
      <c r="C236" s="10"/>
      <c r="D236" s="10"/>
      <c r="E236" s="10"/>
      <c r="F236" s="13"/>
      <c r="G236" s="13"/>
      <c r="H236" s="10"/>
      <c r="I236" s="10"/>
      <c r="J236" s="13"/>
      <c r="K236" s="10"/>
      <c r="L236" s="10"/>
      <c r="M236" s="10"/>
      <c r="N236" s="10"/>
      <c r="O236" s="13"/>
    </row>
    <row r="237" spans="1:15">
      <c r="A237" s="13"/>
      <c r="B237" s="13"/>
      <c r="C237" s="10"/>
      <c r="D237" s="10"/>
      <c r="E237" s="10"/>
      <c r="F237" s="13"/>
      <c r="G237" s="13"/>
      <c r="H237" s="10"/>
      <c r="I237" s="10"/>
      <c r="J237" s="13"/>
      <c r="K237" s="10"/>
      <c r="L237" s="10"/>
      <c r="M237" s="10"/>
      <c r="N237" s="10"/>
      <c r="O237" s="13"/>
    </row>
    <row r="238" spans="1:15">
      <c r="A238" s="13"/>
      <c r="B238" s="13"/>
      <c r="C238" s="10"/>
      <c r="D238" s="10"/>
      <c r="E238" s="10"/>
      <c r="F238" s="13"/>
      <c r="G238" s="13"/>
      <c r="H238" s="10"/>
      <c r="I238" s="10"/>
      <c r="J238" s="13"/>
      <c r="K238" s="10"/>
      <c r="L238" s="10"/>
      <c r="M238" s="10"/>
      <c r="N238" s="10"/>
      <c r="O238" s="13"/>
    </row>
    <row r="239" spans="1:15">
      <c r="A239" s="13"/>
      <c r="B239" s="13"/>
      <c r="C239" s="10"/>
      <c r="D239" s="10"/>
      <c r="E239" s="10"/>
      <c r="F239" s="13"/>
      <c r="G239" s="13"/>
      <c r="H239" s="10"/>
      <c r="I239" s="10"/>
      <c r="J239" s="13"/>
      <c r="K239" s="10"/>
      <c r="L239" s="10"/>
      <c r="M239" s="10"/>
      <c r="N239" s="10"/>
      <c r="O239" s="13"/>
    </row>
    <row r="240" spans="1:15">
      <c r="A240" s="13"/>
      <c r="B240" s="13"/>
      <c r="C240" s="10"/>
      <c r="D240" s="10"/>
      <c r="E240" s="10"/>
      <c r="F240" s="13"/>
      <c r="G240" s="13"/>
      <c r="H240" s="10"/>
      <c r="I240" s="10"/>
      <c r="J240" s="13"/>
      <c r="K240" s="10"/>
      <c r="L240" s="10"/>
      <c r="M240" s="10"/>
      <c r="N240" s="10"/>
      <c r="O240" s="13"/>
    </row>
    <row r="241" spans="1:15">
      <c r="A241" s="13"/>
      <c r="B241" s="13"/>
      <c r="C241" s="10"/>
      <c r="D241" s="10"/>
      <c r="E241" s="10"/>
      <c r="F241" s="13"/>
      <c r="G241" s="13"/>
      <c r="H241" s="10"/>
      <c r="I241" s="10"/>
      <c r="J241" s="13"/>
      <c r="K241" s="10"/>
      <c r="L241" s="10"/>
      <c r="M241" s="10"/>
      <c r="N241" s="10"/>
      <c r="O241" s="13"/>
    </row>
    <row r="242" spans="1:15">
      <c r="A242" s="13"/>
      <c r="B242" s="13"/>
      <c r="C242" s="10"/>
      <c r="D242" s="10"/>
      <c r="E242" s="10"/>
      <c r="F242" s="13"/>
      <c r="G242" s="13"/>
      <c r="H242" s="10"/>
      <c r="I242" s="10"/>
      <c r="J242" s="13"/>
      <c r="K242" s="10"/>
      <c r="L242" s="10"/>
      <c r="M242" s="10"/>
      <c r="N242" s="10"/>
      <c r="O242" s="13"/>
    </row>
    <row r="243" spans="1:15">
      <c r="A243" s="13"/>
      <c r="B243" s="13"/>
      <c r="C243" s="10"/>
      <c r="D243" s="10"/>
      <c r="E243" s="10"/>
      <c r="F243" s="13"/>
      <c r="G243" s="13"/>
      <c r="H243" s="10"/>
      <c r="I243" s="10"/>
      <c r="J243" s="13"/>
      <c r="K243" s="10"/>
      <c r="L243" s="10"/>
      <c r="M243" s="10"/>
      <c r="N243" s="10"/>
      <c r="O243" s="13"/>
    </row>
    <row r="244" spans="1:15">
      <c r="A244" s="13"/>
      <c r="B244" s="13"/>
      <c r="C244" s="10"/>
      <c r="D244" s="10"/>
      <c r="E244" s="10"/>
      <c r="F244" s="13"/>
      <c r="G244" s="13"/>
      <c r="H244" s="10"/>
      <c r="I244" s="10"/>
      <c r="J244" s="13"/>
      <c r="K244" s="10"/>
      <c r="L244" s="10"/>
      <c r="M244" s="10"/>
      <c r="N244" s="10"/>
      <c r="O244" s="13"/>
    </row>
    <row r="245" spans="1:15">
      <c r="A245" s="13"/>
      <c r="B245" s="13"/>
      <c r="C245" s="10"/>
      <c r="D245" s="10"/>
      <c r="E245" s="10"/>
      <c r="F245" s="13"/>
      <c r="G245" s="13"/>
      <c r="H245" s="10"/>
      <c r="I245" s="10"/>
      <c r="J245" s="13"/>
      <c r="K245" s="10"/>
      <c r="L245" s="10"/>
      <c r="M245" s="10"/>
      <c r="N245" s="10"/>
      <c r="O245" s="13"/>
    </row>
    <row r="246" spans="1:15">
      <c r="A246" s="13"/>
      <c r="B246" s="13"/>
      <c r="C246" s="10"/>
      <c r="D246" s="10"/>
      <c r="E246" s="10"/>
      <c r="F246" s="13"/>
      <c r="G246" s="13"/>
      <c r="H246" s="10"/>
      <c r="I246" s="10"/>
      <c r="J246" s="13"/>
      <c r="K246" s="10"/>
      <c r="L246" s="10"/>
      <c r="M246" s="10"/>
      <c r="N246" s="10"/>
      <c r="O246" s="13"/>
    </row>
    <row r="247" spans="1:15">
      <c r="A247" s="13"/>
      <c r="B247" s="13"/>
      <c r="C247" s="10"/>
      <c r="D247" s="10"/>
      <c r="E247" s="10"/>
      <c r="F247" s="13"/>
      <c r="G247" s="13"/>
      <c r="H247" s="10"/>
      <c r="I247" s="10"/>
      <c r="J247" s="13"/>
      <c r="K247" s="10"/>
      <c r="L247" s="10"/>
      <c r="M247" s="10"/>
      <c r="N247" s="10"/>
      <c r="O247" s="13"/>
    </row>
    <row r="248" spans="1:15">
      <c r="A248" s="13"/>
      <c r="B248" s="13"/>
      <c r="C248" s="10"/>
      <c r="D248" s="10"/>
      <c r="E248" s="10"/>
      <c r="F248" s="13"/>
      <c r="G248" s="13"/>
      <c r="H248" s="10"/>
      <c r="I248" s="10"/>
      <c r="J248" s="13"/>
      <c r="K248" s="10"/>
      <c r="L248" s="10"/>
      <c r="M248" s="10"/>
      <c r="N248" s="10"/>
      <c r="O248" s="13"/>
    </row>
    <row r="249" spans="1:15">
      <c r="A249" s="13"/>
      <c r="B249" s="13"/>
      <c r="C249" s="10"/>
      <c r="D249" s="10"/>
      <c r="E249" s="10"/>
      <c r="F249" s="13"/>
      <c r="G249" s="13"/>
      <c r="H249" s="10"/>
      <c r="I249" s="10"/>
      <c r="J249" s="13"/>
      <c r="K249" s="10"/>
      <c r="L249" s="10"/>
      <c r="M249" s="10"/>
      <c r="N249" s="10"/>
      <c r="O249" s="13"/>
    </row>
    <row r="250" spans="1:15">
      <c r="A250" s="13"/>
      <c r="B250" s="13"/>
      <c r="C250" s="10"/>
      <c r="D250" s="10"/>
      <c r="E250" s="10"/>
      <c r="F250" s="13"/>
      <c r="G250" s="13"/>
      <c r="H250" s="10"/>
      <c r="I250" s="10"/>
      <c r="J250" s="13"/>
      <c r="K250" s="10"/>
      <c r="L250" s="10"/>
      <c r="M250" s="10"/>
      <c r="N250" s="10"/>
      <c r="O250" s="13"/>
    </row>
    <row r="251" spans="1:15">
      <c r="A251" s="13"/>
      <c r="B251" s="13"/>
      <c r="C251" s="10"/>
      <c r="D251" s="10"/>
      <c r="E251" s="10"/>
      <c r="F251" s="13"/>
      <c r="G251" s="13"/>
      <c r="H251" s="10"/>
      <c r="I251" s="10"/>
      <c r="J251" s="13"/>
      <c r="K251" s="10"/>
      <c r="L251" s="10"/>
      <c r="M251" s="10"/>
      <c r="N251" s="10"/>
      <c r="O251" s="13"/>
    </row>
    <row r="252" spans="1:15">
      <c r="A252" s="13"/>
      <c r="B252" s="13"/>
      <c r="C252" s="10"/>
      <c r="D252" s="10"/>
      <c r="E252" s="10"/>
      <c r="F252" s="13"/>
      <c r="G252" s="13"/>
      <c r="H252" s="10"/>
      <c r="I252" s="10"/>
      <c r="J252" s="13"/>
      <c r="K252" s="10"/>
      <c r="L252" s="10"/>
      <c r="M252" s="10"/>
      <c r="N252" s="10"/>
      <c r="O252" s="13"/>
    </row>
    <row r="253" spans="1:15">
      <c r="A253" s="13"/>
      <c r="B253" s="13"/>
      <c r="C253" s="10"/>
      <c r="D253" s="10"/>
      <c r="E253" s="10"/>
      <c r="F253" s="13"/>
      <c r="G253" s="13"/>
      <c r="H253" s="10"/>
      <c r="I253" s="10"/>
      <c r="J253" s="13"/>
      <c r="K253" s="10"/>
      <c r="L253" s="10"/>
      <c r="M253" s="10"/>
      <c r="N253" s="10"/>
      <c r="O253" s="13"/>
    </row>
    <row r="254" spans="1:15">
      <c r="A254" s="13"/>
      <c r="B254" s="13"/>
      <c r="C254" s="10"/>
      <c r="D254" s="10"/>
      <c r="E254" s="10"/>
      <c r="F254" s="13"/>
      <c r="G254" s="13"/>
      <c r="H254" s="10"/>
      <c r="I254" s="10"/>
      <c r="J254" s="13"/>
      <c r="K254" s="10"/>
      <c r="L254" s="10"/>
      <c r="M254" s="10"/>
      <c r="N254" s="10"/>
      <c r="O254" s="13"/>
    </row>
    <row r="255" spans="1:15">
      <c r="A255" s="13"/>
      <c r="B255" s="13"/>
      <c r="C255" s="10"/>
      <c r="D255" s="10"/>
      <c r="E255" s="10"/>
      <c r="F255" s="13"/>
      <c r="G255" s="13"/>
      <c r="H255" s="10"/>
      <c r="I255" s="10"/>
      <c r="J255" s="13"/>
      <c r="K255" s="10"/>
      <c r="L255" s="10"/>
      <c r="M255" s="10"/>
      <c r="N255" s="10"/>
      <c r="O255" s="13"/>
    </row>
    <row r="256" spans="1:15">
      <c r="A256" s="13"/>
      <c r="B256" s="13"/>
      <c r="C256" s="10"/>
      <c r="D256" s="10"/>
      <c r="E256" s="10"/>
      <c r="F256" s="13"/>
      <c r="G256" s="13"/>
      <c r="H256" s="10"/>
      <c r="I256" s="10"/>
      <c r="J256" s="13"/>
      <c r="K256" s="10"/>
      <c r="L256" s="10"/>
      <c r="M256" s="10"/>
      <c r="N256" s="10"/>
      <c r="O256" s="13"/>
    </row>
    <row r="257" spans="1:15">
      <c r="A257" s="13"/>
      <c r="B257" s="13"/>
      <c r="C257" s="10"/>
      <c r="D257" s="10"/>
      <c r="E257" s="10"/>
      <c r="F257" s="13"/>
      <c r="G257" s="13"/>
      <c r="H257" s="10"/>
      <c r="I257" s="10"/>
      <c r="J257" s="13"/>
      <c r="K257" s="10"/>
      <c r="L257" s="10"/>
      <c r="M257" s="10"/>
      <c r="N257" s="10"/>
      <c r="O257" s="13"/>
    </row>
    <row r="258" spans="1:15">
      <c r="A258" s="13"/>
      <c r="B258" s="13"/>
      <c r="C258" s="10"/>
      <c r="D258" s="10"/>
      <c r="E258" s="10"/>
      <c r="F258" s="13"/>
      <c r="G258" s="13"/>
      <c r="H258" s="10"/>
      <c r="I258" s="10"/>
      <c r="J258" s="13"/>
      <c r="K258" s="10"/>
      <c r="L258" s="10"/>
      <c r="M258" s="10"/>
      <c r="N258" s="10"/>
      <c r="O258" s="13"/>
    </row>
    <row r="259" spans="1:15">
      <c r="A259" s="13"/>
      <c r="B259" s="13"/>
      <c r="C259" s="10"/>
      <c r="D259" s="10"/>
      <c r="E259" s="10"/>
      <c r="F259" s="13"/>
      <c r="G259" s="13"/>
      <c r="H259" s="10"/>
      <c r="I259" s="10"/>
      <c r="J259" s="13"/>
      <c r="K259" s="10"/>
      <c r="L259" s="10"/>
      <c r="M259" s="10"/>
      <c r="N259" s="10"/>
      <c r="O259" s="13"/>
    </row>
    <row r="260" spans="1:15">
      <c r="A260" s="13"/>
      <c r="B260" s="13"/>
      <c r="C260" s="10"/>
      <c r="D260" s="10"/>
      <c r="E260" s="10"/>
      <c r="F260" s="13"/>
      <c r="G260" s="13"/>
      <c r="H260" s="10"/>
      <c r="I260" s="10"/>
      <c r="J260" s="13"/>
      <c r="K260" s="10"/>
      <c r="L260" s="10"/>
      <c r="M260" s="10"/>
      <c r="N260" s="10"/>
      <c r="O260" s="13"/>
    </row>
    <row r="261" spans="1:15">
      <c r="A261" s="13"/>
      <c r="B261" s="13"/>
      <c r="C261" s="10"/>
      <c r="D261" s="10"/>
      <c r="E261" s="10"/>
      <c r="F261" s="13"/>
      <c r="G261" s="13"/>
      <c r="H261" s="10"/>
      <c r="I261" s="10"/>
      <c r="J261" s="13"/>
      <c r="K261" s="10"/>
      <c r="L261" s="10"/>
      <c r="M261" s="10"/>
      <c r="N261" s="10"/>
      <c r="O261" s="13"/>
    </row>
    <row r="262" spans="1:15">
      <c r="A262" s="13"/>
      <c r="B262" s="13"/>
      <c r="C262" s="10"/>
      <c r="D262" s="10"/>
      <c r="E262" s="10"/>
      <c r="F262" s="13"/>
      <c r="G262" s="13"/>
      <c r="H262" s="10"/>
      <c r="I262" s="10"/>
      <c r="J262" s="13"/>
      <c r="K262" s="10"/>
      <c r="L262" s="10"/>
      <c r="M262" s="10"/>
      <c r="N262" s="10"/>
      <c r="O262" s="13"/>
    </row>
    <row r="263" spans="1:15">
      <c r="A263" s="13"/>
      <c r="B263" s="13"/>
      <c r="C263" s="10"/>
      <c r="D263" s="10"/>
      <c r="E263" s="10"/>
      <c r="F263" s="13"/>
      <c r="G263" s="13"/>
      <c r="H263" s="10"/>
      <c r="I263" s="10"/>
      <c r="J263" s="13"/>
      <c r="K263" s="10"/>
      <c r="L263" s="10"/>
      <c r="M263" s="10"/>
      <c r="N263" s="10"/>
      <c r="O263" s="13"/>
    </row>
    <row r="264" spans="1:15">
      <c r="A264" s="13"/>
      <c r="B264" s="13"/>
      <c r="C264" s="10"/>
      <c r="D264" s="10"/>
      <c r="E264" s="10"/>
      <c r="F264" s="13"/>
      <c r="G264" s="13"/>
      <c r="H264" s="10"/>
      <c r="I264" s="10"/>
      <c r="J264" s="13"/>
      <c r="K264" s="10"/>
      <c r="L264" s="10"/>
      <c r="M264" s="10"/>
      <c r="N264" s="10"/>
      <c r="O264" s="13"/>
    </row>
    <row r="265" spans="1:15">
      <c r="A265" s="13"/>
      <c r="B265" s="13"/>
      <c r="C265" s="10"/>
      <c r="D265" s="10"/>
      <c r="E265" s="10"/>
      <c r="F265" s="13"/>
      <c r="G265" s="13"/>
      <c r="H265" s="10"/>
      <c r="I265" s="10"/>
      <c r="J265" s="13"/>
      <c r="K265" s="10"/>
      <c r="L265" s="10"/>
      <c r="M265" s="10"/>
      <c r="N265" s="10"/>
      <c r="O265" s="13"/>
    </row>
    <row r="266" spans="1:15">
      <c r="A266" s="13"/>
      <c r="B266" s="13"/>
      <c r="C266" s="10"/>
      <c r="D266" s="10"/>
      <c r="E266" s="10"/>
      <c r="F266" s="13"/>
      <c r="G266" s="13"/>
      <c r="H266" s="10"/>
      <c r="I266" s="10"/>
      <c r="J266" s="13"/>
      <c r="K266" s="10"/>
      <c r="L266" s="10"/>
      <c r="M266" s="10"/>
      <c r="N266" s="10"/>
      <c r="O266" s="13"/>
    </row>
    <row r="267" spans="1:15">
      <c r="A267" s="13"/>
      <c r="B267" s="13"/>
      <c r="C267" s="10"/>
      <c r="D267" s="10"/>
      <c r="E267" s="10"/>
      <c r="F267" s="13"/>
      <c r="G267" s="13"/>
      <c r="H267" s="10"/>
      <c r="I267" s="10"/>
      <c r="J267" s="13"/>
      <c r="K267" s="10"/>
      <c r="L267" s="10"/>
      <c r="M267" s="10"/>
      <c r="N267" s="10"/>
      <c r="O267" s="13"/>
    </row>
    <row r="268" spans="1:15">
      <c r="A268" s="13"/>
      <c r="B268" s="13"/>
      <c r="C268" s="10"/>
      <c r="D268" s="10"/>
      <c r="E268" s="10"/>
      <c r="F268" s="13"/>
      <c r="G268" s="13"/>
      <c r="H268" s="10"/>
      <c r="I268" s="10"/>
      <c r="J268" s="13"/>
      <c r="K268" s="10"/>
      <c r="L268" s="10"/>
      <c r="M268" s="10"/>
      <c r="N268" s="10"/>
      <c r="O268" s="13"/>
    </row>
    <row r="269" spans="1:15">
      <c r="A269" s="13"/>
      <c r="B269" s="13"/>
      <c r="C269" s="10"/>
      <c r="D269" s="10"/>
      <c r="E269" s="10"/>
      <c r="F269" s="13"/>
      <c r="G269" s="13"/>
      <c r="H269" s="10"/>
      <c r="I269" s="10"/>
      <c r="J269" s="13"/>
      <c r="K269" s="10"/>
      <c r="L269" s="10"/>
      <c r="M269" s="10"/>
      <c r="N269" s="10"/>
      <c r="O269" s="13"/>
    </row>
    <row r="270" spans="1:15">
      <c r="A270" s="13"/>
      <c r="B270" s="13"/>
      <c r="C270" s="10"/>
      <c r="D270" s="10"/>
      <c r="E270" s="10"/>
      <c r="F270" s="13"/>
      <c r="G270" s="13"/>
      <c r="H270" s="10"/>
      <c r="I270" s="10"/>
      <c r="J270" s="13"/>
      <c r="K270" s="10"/>
      <c r="L270" s="10"/>
      <c r="M270" s="10"/>
      <c r="N270" s="10"/>
      <c r="O270" s="13"/>
    </row>
    <row r="271" spans="1:15">
      <c r="A271" s="13"/>
      <c r="B271" s="13"/>
      <c r="C271" s="10"/>
      <c r="D271" s="10"/>
      <c r="E271" s="10"/>
      <c r="F271" s="13"/>
      <c r="G271" s="13"/>
      <c r="H271" s="10"/>
      <c r="I271" s="10"/>
      <c r="J271" s="13"/>
      <c r="K271" s="10"/>
      <c r="L271" s="10"/>
      <c r="M271" s="10"/>
      <c r="N271" s="10"/>
      <c r="O271" s="13"/>
    </row>
    <row r="272" spans="1:15">
      <c r="A272" s="13"/>
      <c r="B272" s="13"/>
      <c r="C272" s="10"/>
      <c r="D272" s="10"/>
      <c r="E272" s="10"/>
      <c r="F272" s="13"/>
      <c r="G272" s="13"/>
      <c r="H272" s="10"/>
      <c r="I272" s="10"/>
      <c r="J272" s="13"/>
      <c r="K272" s="10"/>
      <c r="L272" s="10"/>
      <c r="M272" s="10"/>
      <c r="N272" s="10"/>
      <c r="O272" s="13"/>
    </row>
    <row r="273" spans="1:15">
      <c r="A273" s="13"/>
      <c r="B273" s="13"/>
      <c r="C273" s="10"/>
      <c r="D273" s="10"/>
      <c r="E273" s="10"/>
      <c r="F273" s="13"/>
      <c r="G273" s="13"/>
      <c r="H273" s="10"/>
      <c r="I273" s="10"/>
      <c r="J273" s="13"/>
      <c r="K273" s="10"/>
      <c r="L273" s="10"/>
      <c r="M273" s="10"/>
      <c r="N273" s="10"/>
      <c r="O273" s="13"/>
    </row>
    <row r="274" spans="1:15">
      <c r="A274" s="13"/>
      <c r="B274" s="13"/>
      <c r="C274" s="10"/>
      <c r="D274" s="10"/>
      <c r="E274" s="10"/>
      <c r="F274" s="13"/>
      <c r="G274" s="13"/>
      <c r="H274" s="10"/>
      <c r="I274" s="10"/>
      <c r="J274" s="13"/>
      <c r="K274" s="10"/>
      <c r="L274" s="10"/>
      <c r="M274" s="10"/>
      <c r="N274" s="10"/>
      <c r="O274" s="13"/>
    </row>
    <row r="275" spans="1:15">
      <c r="A275" s="13"/>
      <c r="B275" s="13"/>
      <c r="C275" s="10"/>
      <c r="D275" s="10"/>
      <c r="E275" s="10"/>
      <c r="F275" s="13"/>
      <c r="G275" s="13"/>
      <c r="H275" s="10"/>
      <c r="I275" s="10"/>
      <c r="J275" s="13"/>
      <c r="K275" s="10"/>
      <c r="L275" s="10"/>
      <c r="M275" s="10"/>
      <c r="N275" s="10"/>
      <c r="O275" s="13"/>
    </row>
    <row r="276" spans="1:15">
      <c r="A276" s="13"/>
      <c r="B276" s="13"/>
      <c r="C276" s="10"/>
      <c r="D276" s="10"/>
      <c r="E276" s="10"/>
      <c r="F276" s="13"/>
      <c r="G276" s="13"/>
      <c r="H276" s="10"/>
      <c r="I276" s="10"/>
      <c r="J276" s="13"/>
      <c r="K276" s="10"/>
      <c r="L276" s="10"/>
      <c r="M276" s="10"/>
      <c r="N276" s="10"/>
      <c r="O276" s="13"/>
    </row>
    <row r="277" spans="1:15">
      <c r="A277" s="13"/>
      <c r="B277" s="13"/>
      <c r="C277" s="10"/>
      <c r="D277" s="10"/>
      <c r="E277" s="10"/>
      <c r="F277" s="13"/>
      <c r="G277" s="13"/>
      <c r="H277" s="10"/>
      <c r="I277" s="10"/>
      <c r="J277" s="13"/>
      <c r="K277" s="10"/>
      <c r="L277" s="10"/>
      <c r="M277" s="10"/>
      <c r="N277" s="10"/>
      <c r="O277" s="13"/>
    </row>
    <row r="278" spans="1:15">
      <c r="A278" s="13"/>
      <c r="B278" s="13"/>
      <c r="C278" s="10"/>
      <c r="D278" s="10"/>
      <c r="E278" s="10"/>
      <c r="F278" s="13"/>
      <c r="G278" s="13"/>
      <c r="H278" s="10"/>
      <c r="I278" s="10"/>
      <c r="J278" s="13"/>
      <c r="K278" s="10"/>
      <c r="L278" s="10"/>
      <c r="M278" s="10"/>
      <c r="N278" s="10"/>
      <c r="O278" s="13"/>
    </row>
    <row r="279" spans="1:15">
      <c r="A279" s="13"/>
      <c r="B279" s="13"/>
      <c r="C279" s="10"/>
      <c r="D279" s="10"/>
      <c r="E279" s="10"/>
      <c r="F279" s="13"/>
      <c r="G279" s="13"/>
      <c r="H279" s="10"/>
      <c r="I279" s="10"/>
      <c r="J279" s="13"/>
      <c r="K279" s="10"/>
      <c r="L279" s="10"/>
      <c r="M279" s="10"/>
      <c r="N279" s="10"/>
      <c r="O279" s="13"/>
    </row>
    <row r="280" spans="1:15">
      <c r="A280" s="13"/>
      <c r="B280" s="13"/>
      <c r="C280" s="10"/>
      <c r="D280" s="10"/>
      <c r="E280" s="10"/>
      <c r="F280" s="13"/>
      <c r="G280" s="13"/>
      <c r="H280" s="10"/>
      <c r="I280" s="10"/>
      <c r="J280" s="13"/>
      <c r="K280" s="10"/>
      <c r="L280" s="10"/>
      <c r="M280" s="10"/>
      <c r="N280" s="10"/>
      <c r="O280" s="13"/>
    </row>
    <row r="281" spans="1:15">
      <c r="A281" s="13"/>
      <c r="B281" s="13"/>
      <c r="C281" s="10"/>
      <c r="D281" s="10"/>
      <c r="E281" s="10"/>
      <c r="F281" s="13"/>
      <c r="G281" s="13"/>
      <c r="H281" s="10"/>
      <c r="I281" s="10"/>
      <c r="J281" s="13"/>
      <c r="K281" s="10"/>
      <c r="L281" s="10"/>
      <c r="M281" s="10"/>
      <c r="N281" s="10"/>
      <c r="O281" s="13"/>
    </row>
    <row r="282" spans="1:15">
      <c r="A282" s="13"/>
      <c r="B282" s="13"/>
      <c r="C282" s="10"/>
      <c r="D282" s="10"/>
      <c r="E282" s="10"/>
      <c r="F282" s="13"/>
      <c r="G282" s="13"/>
      <c r="H282" s="10"/>
      <c r="I282" s="10"/>
      <c r="J282" s="13"/>
      <c r="K282" s="10"/>
      <c r="L282" s="10"/>
      <c r="M282" s="10"/>
      <c r="N282" s="10"/>
      <c r="O282" s="13"/>
    </row>
    <row r="283" spans="1:15">
      <c r="A283" s="13"/>
      <c r="B283" s="13"/>
      <c r="C283" s="10"/>
      <c r="D283" s="10"/>
      <c r="E283" s="10"/>
      <c r="F283" s="13"/>
      <c r="G283" s="13"/>
      <c r="H283" s="10"/>
      <c r="I283" s="10"/>
      <c r="J283" s="13"/>
      <c r="K283" s="10"/>
      <c r="L283" s="10"/>
      <c r="M283" s="10"/>
      <c r="N283" s="10"/>
      <c r="O283" s="13"/>
    </row>
    <row r="284" spans="1:15">
      <c r="A284" s="13"/>
      <c r="B284" s="13"/>
      <c r="C284" s="10"/>
      <c r="D284" s="10"/>
      <c r="E284" s="10"/>
      <c r="F284" s="13"/>
      <c r="G284" s="13"/>
      <c r="H284" s="10"/>
      <c r="I284" s="10"/>
      <c r="J284" s="13"/>
      <c r="K284" s="10"/>
      <c r="L284" s="10"/>
      <c r="M284" s="10"/>
      <c r="N284" s="10"/>
      <c r="O284" s="13"/>
    </row>
    <row r="285" spans="1:15">
      <c r="A285" s="13"/>
      <c r="B285" s="13"/>
      <c r="C285" s="10"/>
      <c r="D285" s="10"/>
      <c r="E285" s="10"/>
      <c r="F285" s="13"/>
      <c r="G285" s="13"/>
      <c r="H285" s="10"/>
      <c r="I285" s="10"/>
      <c r="J285" s="13"/>
      <c r="K285" s="10"/>
      <c r="L285" s="10"/>
      <c r="M285" s="10"/>
      <c r="N285" s="10"/>
      <c r="O285" s="13"/>
    </row>
    <row r="286" spans="1:15">
      <c r="A286" s="13"/>
      <c r="B286" s="13"/>
      <c r="C286" s="10"/>
      <c r="D286" s="10"/>
      <c r="E286" s="10"/>
      <c r="F286" s="13"/>
      <c r="G286" s="13"/>
      <c r="H286" s="10"/>
      <c r="I286" s="10"/>
      <c r="J286" s="13"/>
      <c r="K286" s="10"/>
      <c r="L286" s="10"/>
      <c r="M286" s="10"/>
      <c r="N286" s="10"/>
      <c r="O286" s="13"/>
    </row>
    <row r="287" spans="1:15">
      <c r="A287" s="13"/>
      <c r="B287" s="13"/>
      <c r="C287" s="10"/>
      <c r="D287" s="10"/>
      <c r="E287" s="10"/>
      <c r="F287" s="13"/>
      <c r="G287" s="13"/>
      <c r="H287" s="10"/>
      <c r="I287" s="10"/>
      <c r="J287" s="13"/>
      <c r="K287" s="10"/>
      <c r="L287" s="10"/>
      <c r="M287" s="10"/>
      <c r="N287" s="10"/>
      <c r="O287" s="13"/>
    </row>
    <row r="288" spans="1:15">
      <c r="A288" s="13"/>
      <c r="B288" s="13"/>
      <c r="C288" s="10"/>
      <c r="D288" s="10"/>
      <c r="E288" s="10"/>
      <c r="F288" s="13"/>
      <c r="G288" s="13"/>
      <c r="H288" s="10"/>
      <c r="I288" s="10"/>
      <c r="J288" s="13"/>
      <c r="K288" s="10"/>
      <c r="L288" s="10"/>
      <c r="M288" s="10"/>
      <c r="N288" s="10"/>
      <c r="O288" s="13"/>
    </row>
    <row r="289" spans="1:15">
      <c r="A289" s="13"/>
      <c r="B289" s="13"/>
      <c r="C289" s="10"/>
      <c r="D289" s="10"/>
      <c r="E289" s="10"/>
      <c r="F289" s="13"/>
      <c r="G289" s="13"/>
      <c r="H289" s="10"/>
      <c r="I289" s="10"/>
      <c r="J289" s="13"/>
      <c r="K289" s="10"/>
      <c r="L289" s="10"/>
      <c r="M289" s="10"/>
      <c r="N289" s="10"/>
      <c r="O289" s="13"/>
    </row>
    <row r="290" spans="1:15">
      <c r="A290" s="13"/>
      <c r="B290" s="13"/>
      <c r="C290" s="10"/>
      <c r="D290" s="10"/>
      <c r="E290" s="10"/>
      <c r="F290" s="13"/>
      <c r="G290" s="13"/>
      <c r="H290" s="10"/>
      <c r="I290" s="10"/>
      <c r="J290" s="13"/>
      <c r="K290" s="10"/>
      <c r="L290" s="10"/>
      <c r="M290" s="10"/>
      <c r="N290" s="10"/>
      <c r="O290" s="13"/>
    </row>
    <row r="291" spans="1:15">
      <c r="A291" s="13"/>
      <c r="B291" s="13"/>
      <c r="C291" s="10"/>
      <c r="D291" s="10"/>
      <c r="E291" s="10"/>
      <c r="F291" s="13"/>
      <c r="G291" s="13"/>
      <c r="H291" s="10"/>
      <c r="I291" s="10"/>
      <c r="J291" s="13"/>
      <c r="K291" s="10"/>
      <c r="L291" s="10"/>
      <c r="M291" s="10"/>
      <c r="N291" s="10"/>
      <c r="O291" s="13"/>
    </row>
    <row r="292" spans="1:15">
      <c r="A292" s="13"/>
      <c r="B292" s="13"/>
      <c r="C292" s="10"/>
      <c r="D292" s="10"/>
      <c r="E292" s="10"/>
      <c r="F292" s="13"/>
      <c r="G292" s="13"/>
      <c r="H292" s="10"/>
      <c r="I292" s="10"/>
      <c r="J292" s="13"/>
      <c r="K292" s="10"/>
      <c r="L292" s="10"/>
      <c r="M292" s="10"/>
      <c r="N292" s="10"/>
      <c r="O292" s="13"/>
    </row>
    <row r="293" spans="1:15">
      <c r="A293" s="13"/>
      <c r="B293" s="13"/>
      <c r="C293" s="10"/>
      <c r="D293" s="10"/>
      <c r="E293" s="10"/>
      <c r="F293" s="13"/>
      <c r="G293" s="13"/>
      <c r="H293" s="10"/>
      <c r="I293" s="10"/>
      <c r="J293" s="13"/>
      <c r="K293" s="10"/>
      <c r="L293" s="10"/>
      <c r="M293" s="10"/>
      <c r="N293" s="10"/>
      <c r="O293" s="13"/>
    </row>
    <row r="294" spans="1:15">
      <c r="A294" s="13"/>
      <c r="B294" s="13"/>
      <c r="C294" s="10"/>
      <c r="D294" s="10"/>
      <c r="E294" s="10"/>
      <c r="F294" s="13"/>
      <c r="G294" s="13"/>
      <c r="H294" s="10"/>
      <c r="I294" s="10"/>
      <c r="J294" s="13"/>
      <c r="K294" s="10"/>
      <c r="L294" s="10"/>
      <c r="M294" s="10"/>
      <c r="N294" s="10"/>
      <c r="O294" s="13"/>
    </row>
    <row r="295" spans="1:15">
      <c r="A295" s="13"/>
      <c r="B295" s="13"/>
      <c r="C295" s="10"/>
      <c r="D295" s="10"/>
      <c r="E295" s="10"/>
      <c r="F295" s="13"/>
      <c r="G295" s="13"/>
      <c r="H295" s="10"/>
      <c r="I295" s="10"/>
      <c r="J295" s="13"/>
      <c r="K295" s="10"/>
      <c r="L295" s="10"/>
      <c r="M295" s="10"/>
      <c r="N295" s="10"/>
      <c r="O295" s="13"/>
    </row>
    <row r="296" spans="1:15">
      <c r="A296" s="13"/>
      <c r="B296" s="13"/>
      <c r="C296" s="10"/>
      <c r="D296" s="10"/>
      <c r="E296" s="10"/>
      <c r="F296" s="13"/>
      <c r="G296" s="13"/>
      <c r="H296" s="10"/>
      <c r="I296" s="10"/>
      <c r="J296" s="13"/>
      <c r="K296" s="10"/>
      <c r="L296" s="10"/>
      <c r="M296" s="10"/>
      <c r="N296" s="10"/>
      <c r="O296" s="13"/>
    </row>
    <row r="297" spans="1:15">
      <c r="A297" s="13"/>
      <c r="B297" s="13"/>
      <c r="C297" s="10"/>
      <c r="D297" s="10"/>
      <c r="E297" s="10"/>
      <c r="F297" s="13"/>
      <c r="G297" s="13"/>
      <c r="H297" s="10"/>
      <c r="I297" s="10"/>
      <c r="J297" s="13"/>
      <c r="K297" s="10"/>
      <c r="L297" s="10"/>
      <c r="M297" s="10"/>
      <c r="N297" s="10"/>
      <c r="O297" s="13"/>
    </row>
    <row r="298" spans="1:15">
      <c r="A298" s="13"/>
      <c r="B298" s="13"/>
      <c r="C298" s="10"/>
      <c r="D298" s="10"/>
      <c r="E298" s="10"/>
      <c r="F298" s="13"/>
      <c r="G298" s="13"/>
      <c r="H298" s="10"/>
      <c r="I298" s="10"/>
      <c r="J298" s="13"/>
      <c r="K298" s="10"/>
      <c r="L298" s="10"/>
      <c r="M298" s="10"/>
      <c r="N298" s="10"/>
      <c r="O298" s="13"/>
    </row>
    <row r="299" spans="1:15">
      <c r="A299" s="13"/>
      <c r="B299" s="13"/>
      <c r="C299" s="10"/>
      <c r="D299" s="10"/>
      <c r="E299" s="10"/>
      <c r="F299" s="13"/>
      <c r="G299" s="13"/>
      <c r="H299" s="10"/>
      <c r="I299" s="10"/>
      <c r="J299" s="13"/>
      <c r="K299" s="10"/>
      <c r="L299" s="10"/>
      <c r="M299" s="10"/>
      <c r="N299" s="10"/>
      <c r="O299" s="13"/>
    </row>
    <row r="300" spans="1:15">
      <c r="A300" s="13"/>
      <c r="B300" s="13"/>
      <c r="C300" s="10"/>
      <c r="D300" s="10"/>
      <c r="E300" s="10"/>
      <c r="F300" s="13"/>
      <c r="G300" s="13"/>
      <c r="H300" s="10"/>
      <c r="I300" s="10"/>
      <c r="J300" s="13"/>
      <c r="K300" s="10"/>
      <c r="L300" s="10"/>
      <c r="M300" s="10"/>
      <c r="N300" s="10"/>
      <c r="O300" s="13"/>
    </row>
    <row r="301" spans="1:15">
      <c r="A301" s="13"/>
      <c r="B301" s="13"/>
      <c r="C301" s="10"/>
      <c r="D301" s="10"/>
      <c r="E301" s="10"/>
      <c r="F301" s="13"/>
      <c r="G301" s="13"/>
      <c r="H301" s="10"/>
      <c r="I301" s="10"/>
      <c r="J301" s="13"/>
      <c r="K301" s="10"/>
      <c r="L301" s="10"/>
      <c r="M301" s="10"/>
      <c r="N301" s="10"/>
      <c r="O301" s="13"/>
    </row>
    <row r="302" spans="1:15">
      <c r="A302" s="13"/>
      <c r="B302" s="13"/>
      <c r="C302" s="10"/>
      <c r="D302" s="10"/>
      <c r="E302" s="10"/>
      <c r="F302" s="13"/>
      <c r="G302" s="13"/>
      <c r="H302" s="10"/>
      <c r="I302" s="10"/>
      <c r="J302" s="13"/>
      <c r="K302" s="10"/>
      <c r="L302" s="10"/>
      <c r="M302" s="10"/>
      <c r="N302" s="10"/>
      <c r="O302" s="13"/>
    </row>
    <row r="303" spans="1:15">
      <c r="A303" s="13"/>
      <c r="B303" s="13"/>
      <c r="C303" s="10"/>
      <c r="D303" s="10"/>
      <c r="E303" s="10"/>
      <c r="F303" s="13"/>
      <c r="G303" s="13"/>
      <c r="H303" s="10"/>
      <c r="I303" s="10"/>
      <c r="J303" s="13"/>
      <c r="K303" s="10"/>
      <c r="L303" s="10"/>
      <c r="M303" s="10"/>
      <c r="N303" s="10"/>
      <c r="O303" s="13"/>
    </row>
    <row r="304" spans="1:15">
      <c r="A304" s="13"/>
      <c r="B304" s="13"/>
      <c r="C304" s="10"/>
      <c r="D304" s="10"/>
      <c r="E304" s="10"/>
      <c r="F304" s="13"/>
      <c r="G304" s="13"/>
      <c r="H304" s="10"/>
      <c r="I304" s="10"/>
      <c r="J304" s="13"/>
      <c r="K304" s="10"/>
      <c r="L304" s="10"/>
      <c r="M304" s="10"/>
      <c r="N304" s="10"/>
      <c r="O304" s="13"/>
    </row>
    <row r="305" spans="1:15">
      <c r="A305" s="13"/>
      <c r="B305" s="13"/>
      <c r="C305" s="10"/>
      <c r="D305" s="10"/>
      <c r="E305" s="10"/>
      <c r="F305" s="13"/>
      <c r="G305" s="13"/>
      <c r="H305" s="10"/>
      <c r="I305" s="10"/>
      <c r="J305" s="13"/>
      <c r="K305" s="10"/>
      <c r="L305" s="10"/>
      <c r="M305" s="10"/>
      <c r="N305" s="10"/>
      <c r="O305" s="13"/>
    </row>
    <row r="306" spans="1:15">
      <c r="A306" s="13"/>
      <c r="B306" s="13"/>
      <c r="C306" s="10"/>
      <c r="D306" s="10"/>
      <c r="E306" s="10"/>
      <c r="F306" s="13"/>
      <c r="G306" s="13"/>
      <c r="H306" s="10"/>
      <c r="I306" s="10"/>
      <c r="J306" s="13"/>
      <c r="K306" s="10"/>
      <c r="L306" s="10"/>
      <c r="M306" s="10"/>
      <c r="N306" s="10"/>
      <c r="O306" s="13"/>
    </row>
    <row r="307" spans="1:15">
      <c r="A307" s="13"/>
      <c r="B307" s="13"/>
      <c r="C307" s="10"/>
      <c r="D307" s="10"/>
      <c r="E307" s="10"/>
      <c r="F307" s="13"/>
      <c r="G307" s="13"/>
      <c r="H307" s="10"/>
      <c r="I307" s="10"/>
      <c r="J307" s="13"/>
      <c r="K307" s="10"/>
      <c r="L307" s="10"/>
      <c r="M307" s="10"/>
      <c r="N307" s="10"/>
      <c r="O307" s="13"/>
    </row>
    <row r="308" spans="1:15">
      <c r="A308" s="13"/>
      <c r="B308" s="13"/>
      <c r="C308" s="10"/>
      <c r="D308" s="10"/>
      <c r="E308" s="10"/>
      <c r="F308" s="13"/>
      <c r="G308" s="13"/>
      <c r="H308" s="10"/>
      <c r="I308" s="10"/>
      <c r="J308" s="13"/>
      <c r="K308" s="10"/>
      <c r="L308" s="10"/>
      <c r="M308" s="10"/>
      <c r="N308" s="10"/>
      <c r="O308" s="13"/>
    </row>
    <row r="309" spans="1:15">
      <c r="A309" s="13"/>
      <c r="B309" s="13"/>
      <c r="C309" s="10"/>
      <c r="D309" s="10"/>
      <c r="E309" s="10"/>
      <c r="F309" s="13"/>
      <c r="G309" s="13"/>
      <c r="H309" s="10"/>
      <c r="I309" s="10"/>
      <c r="J309" s="13"/>
      <c r="K309" s="10"/>
      <c r="L309" s="10"/>
      <c r="M309" s="10"/>
      <c r="N309" s="10"/>
      <c r="O309" s="13"/>
    </row>
    <row r="310" spans="1:15">
      <c r="A310" s="13"/>
      <c r="B310" s="13"/>
      <c r="C310" s="10"/>
      <c r="D310" s="10"/>
      <c r="E310" s="10"/>
      <c r="F310" s="13"/>
      <c r="G310" s="13"/>
      <c r="H310" s="10"/>
      <c r="I310" s="10"/>
      <c r="J310" s="13"/>
      <c r="K310" s="10"/>
      <c r="L310" s="10"/>
      <c r="M310" s="10"/>
      <c r="N310" s="10"/>
      <c r="O310" s="13"/>
    </row>
    <row r="311" spans="1:15">
      <c r="A311" s="13"/>
      <c r="B311" s="13"/>
      <c r="C311" s="10"/>
      <c r="D311" s="10"/>
      <c r="E311" s="10"/>
      <c r="F311" s="13"/>
      <c r="G311" s="13"/>
      <c r="H311" s="10"/>
      <c r="I311" s="10"/>
      <c r="J311" s="13"/>
      <c r="K311" s="10"/>
      <c r="L311" s="10"/>
      <c r="M311" s="10"/>
      <c r="N311" s="10"/>
      <c r="O311" s="13"/>
    </row>
    <row r="312" spans="1:15">
      <c r="A312" s="13"/>
      <c r="B312" s="13"/>
      <c r="C312" s="10"/>
      <c r="D312" s="10"/>
      <c r="E312" s="10"/>
      <c r="F312" s="13"/>
      <c r="G312" s="13"/>
      <c r="H312" s="10"/>
      <c r="I312" s="10"/>
      <c r="J312" s="13"/>
      <c r="K312" s="10"/>
      <c r="L312" s="10"/>
      <c r="M312" s="10"/>
      <c r="N312" s="10"/>
      <c r="O312" s="13"/>
    </row>
    <row r="313" spans="1:15">
      <c r="A313" s="13"/>
      <c r="B313" s="13"/>
      <c r="C313" s="10"/>
      <c r="D313" s="10"/>
      <c r="E313" s="10"/>
      <c r="F313" s="13"/>
      <c r="G313" s="13"/>
      <c r="H313" s="10"/>
      <c r="I313" s="10"/>
      <c r="J313" s="13"/>
      <c r="K313" s="10"/>
      <c r="L313" s="10"/>
      <c r="M313" s="10"/>
      <c r="N313" s="10"/>
      <c r="O313" s="13"/>
    </row>
    <row r="314" spans="1:15">
      <c r="A314" s="13"/>
      <c r="B314" s="13"/>
      <c r="C314" s="10"/>
      <c r="D314" s="10"/>
      <c r="E314" s="10"/>
      <c r="F314" s="13"/>
      <c r="G314" s="13"/>
      <c r="H314" s="10"/>
      <c r="I314" s="10"/>
      <c r="J314" s="13"/>
      <c r="K314" s="10"/>
      <c r="L314" s="10"/>
      <c r="M314" s="10"/>
      <c r="N314" s="10"/>
      <c r="O314" s="13"/>
    </row>
    <row r="315" spans="1:15">
      <c r="A315" s="13"/>
      <c r="B315" s="13"/>
      <c r="C315" s="10"/>
      <c r="D315" s="10"/>
      <c r="E315" s="10"/>
      <c r="F315" s="13"/>
      <c r="G315" s="13"/>
      <c r="H315" s="10"/>
      <c r="I315" s="10"/>
      <c r="J315" s="13"/>
      <c r="K315" s="10"/>
      <c r="L315" s="10"/>
      <c r="M315" s="10"/>
      <c r="N315" s="10"/>
      <c r="O315" s="13"/>
    </row>
    <row r="316" spans="1:15">
      <c r="A316" s="13"/>
      <c r="B316" s="13"/>
      <c r="C316" s="10"/>
      <c r="D316" s="10"/>
      <c r="E316" s="10"/>
      <c r="F316" s="13"/>
      <c r="G316" s="13"/>
      <c r="H316" s="10"/>
      <c r="I316" s="10"/>
      <c r="J316" s="13"/>
      <c r="K316" s="10"/>
      <c r="L316" s="10"/>
      <c r="M316" s="10"/>
      <c r="N316" s="10"/>
      <c r="O316" s="13"/>
    </row>
    <row r="317" spans="1:15">
      <c r="A317" s="13"/>
      <c r="B317" s="13"/>
      <c r="C317" s="10"/>
      <c r="D317" s="10"/>
      <c r="E317" s="10"/>
      <c r="F317" s="13"/>
      <c r="G317" s="13"/>
      <c r="H317" s="10"/>
      <c r="I317" s="10"/>
      <c r="J317" s="13"/>
      <c r="K317" s="10"/>
      <c r="L317" s="10"/>
      <c r="M317" s="10"/>
      <c r="N317" s="10"/>
      <c r="O317" s="13"/>
    </row>
    <row r="318" spans="1:15">
      <c r="A318" s="13"/>
      <c r="B318" s="13"/>
      <c r="C318" s="10"/>
      <c r="D318" s="10"/>
      <c r="E318" s="10"/>
      <c r="F318" s="13"/>
      <c r="G318" s="13"/>
      <c r="H318" s="10"/>
      <c r="I318" s="10"/>
      <c r="J318" s="13"/>
      <c r="K318" s="10"/>
      <c r="L318" s="10"/>
      <c r="M318" s="10"/>
      <c r="N318" s="10"/>
      <c r="O318" s="13"/>
    </row>
    <row r="319" spans="1:15">
      <c r="A319" s="13"/>
      <c r="B319" s="13"/>
      <c r="C319" s="10"/>
      <c r="D319" s="10"/>
      <c r="E319" s="10"/>
      <c r="F319" s="13"/>
      <c r="G319" s="13"/>
      <c r="H319" s="10"/>
      <c r="I319" s="10"/>
      <c r="J319" s="13"/>
      <c r="K319" s="10"/>
      <c r="L319" s="10"/>
      <c r="M319" s="10"/>
      <c r="N319" s="10"/>
      <c r="O319" s="13"/>
    </row>
    <row r="320" spans="1:15">
      <c r="A320" s="13"/>
      <c r="B320" s="13"/>
      <c r="C320" s="10"/>
      <c r="D320" s="10"/>
      <c r="E320" s="10"/>
      <c r="F320" s="13"/>
      <c r="G320" s="13"/>
      <c r="H320" s="10"/>
      <c r="I320" s="10"/>
      <c r="J320" s="13"/>
      <c r="K320" s="10"/>
      <c r="L320" s="10"/>
      <c r="M320" s="10"/>
      <c r="N320" s="10"/>
      <c r="O320" s="13"/>
    </row>
    <row r="321" spans="1:15">
      <c r="A321" s="13"/>
      <c r="B321" s="13"/>
      <c r="C321" s="10"/>
      <c r="D321" s="10"/>
      <c r="E321" s="10"/>
      <c r="F321" s="13"/>
      <c r="G321" s="13"/>
      <c r="H321" s="10"/>
      <c r="I321" s="10"/>
      <c r="J321" s="13"/>
      <c r="K321" s="10"/>
      <c r="L321" s="10"/>
      <c r="M321" s="10"/>
      <c r="N321" s="10"/>
      <c r="O321" s="13"/>
    </row>
    <row r="322" spans="1:15">
      <c r="A322" s="13"/>
      <c r="B322" s="13"/>
      <c r="C322" s="10"/>
      <c r="D322" s="10"/>
      <c r="E322" s="10"/>
      <c r="F322" s="13"/>
      <c r="G322" s="13"/>
      <c r="H322" s="10"/>
      <c r="I322" s="10"/>
      <c r="J322" s="13"/>
      <c r="K322" s="10"/>
      <c r="L322" s="10"/>
      <c r="M322" s="10"/>
      <c r="N322" s="10"/>
      <c r="O322" s="13"/>
    </row>
    <row r="323" spans="1:15">
      <c r="A323" s="13"/>
      <c r="B323" s="13"/>
      <c r="C323" s="10"/>
      <c r="D323" s="10"/>
      <c r="E323" s="10"/>
      <c r="F323" s="13"/>
      <c r="G323" s="13"/>
      <c r="H323" s="10"/>
      <c r="I323" s="10"/>
      <c r="J323" s="13"/>
      <c r="K323" s="10"/>
      <c r="L323" s="10"/>
      <c r="M323" s="10"/>
      <c r="N323" s="10"/>
      <c r="O323" s="13"/>
    </row>
    <row r="324" spans="1:15">
      <c r="A324" s="13"/>
      <c r="B324" s="13"/>
      <c r="C324" s="10"/>
      <c r="D324" s="10"/>
      <c r="E324" s="10"/>
      <c r="F324" s="13"/>
      <c r="G324" s="13"/>
      <c r="H324" s="10"/>
      <c r="I324" s="10"/>
      <c r="J324" s="13"/>
      <c r="K324" s="10"/>
      <c r="L324" s="10"/>
      <c r="M324" s="10"/>
      <c r="N324" s="10"/>
      <c r="O324" s="13"/>
    </row>
    <row r="325" spans="1:15">
      <c r="A325" s="13"/>
      <c r="B325" s="13"/>
      <c r="C325" s="10"/>
      <c r="D325" s="10"/>
      <c r="E325" s="10"/>
      <c r="F325" s="13"/>
      <c r="G325" s="13"/>
      <c r="H325" s="10"/>
      <c r="I325" s="10"/>
      <c r="J325" s="13"/>
      <c r="K325" s="10"/>
      <c r="L325" s="10"/>
      <c r="M325" s="10"/>
      <c r="N325" s="10"/>
      <c r="O325" s="13"/>
    </row>
    <row r="326" spans="1:15">
      <c r="A326" s="13"/>
      <c r="B326" s="13"/>
      <c r="C326" s="10"/>
      <c r="D326" s="10"/>
      <c r="E326" s="10"/>
      <c r="F326" s="13"/>
      <c r="G326" s="13"/>
      <c r="H326" s="10"/>
      <c r="I326" s="10"/>
      <c r="J326" s="13"/>
      <c r="K326" s="10"/>
      <c r="L326" s="10"/>
      <c r="M326" s="10"/>
      <c r="N326" s="10"/>
      <c r="O326" s="13"/>
    </row>
    <row r="327" spans="1:15">
      <c r="A327" s="13"/>
      <c r="B327" s="13"/>
      <c r="C327" s="10"/>
      <c r="D327" s="10"/>
      <c r="E327" s="10"/>
      <c r="F327" s="13"/>
      <c r="G327" s="13"/>
      <c r="H327" s="10"/>
      <c r="I327" s="10"/>
      <c r="J327" s="13"/>
      <c r="K327" s="10"/>
      <c r="L327" s="10"/>
      <c r="M327" s="10"/>
      <c r="N327" s="10"/>
      <c r="O327" s="13"/>
    </row>
    <row r="328" spans="1:15">
      <c r="A328" s="13"/>
      <c r="B328" s="13"/>
      <c r="C328" s="10"/>
      <c r="D328" s="10"/>
      <c r="E328" s="10"/>
      <c r="F328" s="13"/>
      <c r="G328" s="13"/>
      <c r="H328" s="10"/>
      <c r="I328" s="10"/>
      <c r="J328" s="13"/>
      <c r="K328" s="10"/>
      <c r="L328" s="10"/>
      <c r="M328" s="10"/>
      <c r="N328" s="10"/>
      <c r="O328" s="13"/>
    </row>
    <row r="329" spans="1:15">
      <c r="A329" s="13"/>
      <c r="B329" s="13"/>
      <c r="C329" s="10"/>
      <c r="D329" s="10"/>
      <c r="E329" s="10"/>
      <c r="F329" s="13"/>
      <c r="G329" s="13"/>
      <c r="H329" s="10"/>
      <c r="I329" s="10"/>
      <c r="J329" s="13"/>
      <c r="K329" s="10"/>
      <c r="L329" s="10"/>
      <c r="M329" s="10"/>
      <c r="N329" s="10"/>
      <c r="O329" s="13"/>
    </row>
    <row r="330" spans="1:15">
      <c r="A330" s="13"/>
      <c r="B330" s="13"/>
      <c r="C330" s="10"/>
      <c r="D330" s="10"/>
      <c r="E330" s="10"/>
      <c r="F330" s="13"/>
      <c r="G330" s="13"/>
      <c r="H330" s="10"/>
      <c r="I330" s="10"/>
      <c r="J330" s="13"/>
      <c r="K330" s="10"/>
      <c r="L330" s="10"/>
      <c r="M330" s="10"/>
      <c r="N330" s="10"/>
      <c r="O330" s="13"/>
    </row>
    <row r="331" spans="1:15">
      <c r="A331" s="13"/>
      <c r="B331" s="13"/>
      <c r="C331" s="10"/>
      <c r="D331" s="10"/>
      <c r="E331" s="10"/>
      <c r="F331" s="13"/>
      <c r="G331" s="13"/>
      <c r="H331" s="10"/>
      <c r="I331" s="10"/>
      <c r="J331" s="13"/>
      <c r="K331" s="10"/>
      <c r="L331" s="10"/>
      <c r="M331" s="10"/>
      <c r="N331" s="10"/>
      <c r="O331" s="13"/>
    </row>
    <row r="332" spans="1:15">
      <c r="A332" s="13"/>
      <c r="B332" s="13"/>
      <c r="C332" s="10"/>
      <c r="D332" s="10"/>
      <c r="E332" s="10"/>
      <c r="F332" s="13"/>
      <c r="G332" s="13"/>
      <c r="H332" s="10"/>
      <c r="I332" s="10"/>
      <c r="J332" s="13"/>
      <c r="K332" s="10"/>
      <c r="L332" s="10"/>
      <c r="M332" s="10"/>
      <c r="N332" s="10"/>
      <c r="O332" s="13"/>
    </row>
    <row r="333" spans="1:15">
      <c r="A333" s="13"/>
      <c r="B333" s="13"/>
      <c r="C333" s="10"/>
      <c r="D333" s="10"/>
      <c r="E333" s="10"/>
      <c r="F333" s="13"/>
      <c r="G333" s="13"/>
      <c r="H333" s="10"/>
      <c r="I333" s="10"/>
      <c r="J333" s="13"/>
      <c r="K333" s="10"/>
      <c r="L333" s="10"/>
      <c r="M333" s="10"/>
      <c r="N333" s="10"/>
      <c r="O333" s="13"/>
    </row>
    <row r="334" spans="1:15">
      <c r="A334" s="13"/>
      <c r="B334" s="13"/>
      <c r="C334" s="10"/>
      <c r="D334" s="10"/>
      <c r="E334" s="10"/>
      <c r="F334" s="13"/>
      <c r="G334" s="13"/>
      <c r="H334" s="10"/>
      <c r="I334" s="10"/>
      <c r="J334" s="13"/>
      <c r="K334" s="10"/>
      <c r="L334" s="10"/>
      <c r="M334" s="10"/>
      <c r="N334" s="10"/>
      <c r="O334" s="13"/>
    </row>
    <row r="335" spans="1:15">
      <c r="A335" s="13"/>
      <c r="B335" s="13"/>
      <c r="C335" s="10"/>
      <c r="D335" s="10"/>
      <c r="E335" s="10"/>
      <c r="F335" s="13"/>
      <c r="G335" s="13"/>
      <c r="H335" s="10"/>
      <c r="I335" s="10"/>
      <c r="J335" s="13"/>
      <c r="K335" s="10"/>
      <c r="L335" s="10"/>
      <c r="M335" s="10"/>
      <c r="N335" s="10"/>
      <c r="O335" s="13"/>
    </row>
    <row r="336" spans="1:15">
      <c r="A336" s="13"/>
      <c r="B336" s="13"/>
      <c r="C336" s="10"/>
      <c r="D336" s="10"/>
      <c r="E336" s="10"/>
      <c r="F336" s="13"/>
      <c r="G336" s="13"/>
      <c r="H336" s="10"/>
      <c r="I336" s="10"/>
      <c r="J336" s="13"/>
      <c r="K336" s="10"/>
      <c r="L336" s="10"/>
      <c r="M336" s="10"/>
      <c r="N336" s="10"/>
      <c r="O336" s="13"/>
    </row>
    <row r="337" spans="1:15">
      <c r="A337" s="13"/>
      <c r="B337" s="13"/>
      <c r="C337" s="10"/>
      <c r="D337" s="10"/>
      <c r="E337" s="10"/>
      <c r="F337" s="13"/>
      <c r="G337" s="13"/>
      <c r="H337" s="10"/>
      <c r="I337" s="10"/>
      <c r="J337" s="13"/>
      <c r="K337" s="10"/>
      <c r="L337" s="10"/>
      <c r="M337" s="10"/>
      <c r="N337" s="10"/>
      <c r="O337" s="13"/>
    </row>
    <row r="338" spans="1:15">
      <c r="A338" s="13"/>
      <c r="B338" s="13"/>
      <c r="C338" s="10"/>
      <c r="D338" s="10"/>
      <c r="E338" s="10"/>
      <c r="F338" s="13"/>
      <c r="G338" s="13"/>
      <c r="H338" s="10"/>
      <c r="I338" s="10"/>
      <c r="J338" s="13"/>
      <c r="K338" s="10"/>
      <c r="L338" s="10"/>
      <c r="M338" s="10"/>
      <c r="N338" s="10"/>
      <c r="O338" s="13"/>
    </row>
    <row r="339" spans="1:15">
      <c r="A339" s="13"/>
      <c r="B339" s="13"/>
      <c r="C339" s="10"/>
      <c r="D339" s="10"/>
      <c r="E339" s="10"/>
      <c r="F339" s="13"/>
      <c r="G339" s="13"/>
      <c r="H339" s="10"/>
      <c r="I339" s="10"/>
      <c r="J339" s="13"/>
      <c r="K339" s="10"/>
      <c r="L339" s="10"/>
      <c r="M339" s="10"/>
      <c r="N339" s="10"/>
      <c r="O339" s="13"/>
    </row>
    <row r="340" spans="1:15">
      <c r="A340" s="13"/>
      <c r="B340" s="13"/>
      <c r="C340" s="10"/>
      <c r="D340" s="10"/>
      <c r="E340" s="10"/>
      <c r="F340" s="13"/>
      <c r="G340" s="13"/>
      <c r="H340" s="10"/>
      <c r="I340" s="10"/>
      <c r="J340" s="13"/>
      <c r="K340" s="10"/>
      <c r="L340" s="10"/>
      <c r="M340" s="10"/>
      <c r="N340" s="10"/>
      <c r="O340" s="13"/>
    </row>
    <row r="341" spans="1:15">
      <c r="A341" s="13"/>
      <c r="B341" s="13"/>
      <c r="C341" s="10"/>
      <c r="D341" s="10"/>
      <c r="E341" s="10"/>
      <c r="F341" s="13"/>
      <c r="G341" s="13"/>
      <c r="H341" s="10"/>
      <c r="I341" s="10"/>
      <c r="J341" s="13"/>
      <c r="K341" s="10"/>
      <c r="L341" s="10"/>
      <c r="M341" s="10"/>
      <c r="N341" s="10"/>
      <c r="O341" s="13"/>
    </row>
    <row r="342" spans="1:15">
      <c r="A342" s="13"/>
      <c r="B342" s="13"/>
      <c r="C342" s="10"/>
      <c r="D342" s="10"/>
      <c r="E342" s="10"/>
      <c r="F342" s="13"/>
      <c r="G342" s="13"/>
      <c r="H342" s="10"/>
      <c r="I342" s="10"/>
      <c r="J342" s="13"/>
      <c r="K342" s="10"/>
      <c r="L342" s="10"/>
      <c r="M342" s="10"/>
      <c r="N342" s="10"/>
      <c r="O342" s="13"/>
    </row>
    <row r="343" spans="1:15">
      <c r="A343" s="13"/>
      <c r="B343" s="13"/>
      <c r="C343" s="10"/>
      <c r="D343" s="10"/>
      <c r="E343" s="10"/>
      <c r="F343" s="13"/>
      <c r="G343" s="13"/>
      <c r="H343" s="10"/>
      <c r="I343" s="10"/>
      <c r="J343" s="13"/>
      <c r="K343" s="10"/>
      <c r="L343" s="10"/>
      <c r="M343" s="10"/>
      <c r="N343" s="10"/>
      <c r="O343" s="13"/>
    </row>
    <row r="344" spans="1:15">
      <c r="A344" s="13"/>
      <c r="B344" s="13"/>
      <c r="C344" s="10"/>
      <c r="D344" s="10"/>
      <c r="E344" s="10"/>
      <c r="F344" s="13"/>
      <c r="G344" s="13"/>
      <c r="H344" s="10"/>
      <c r="I344" s="10"/>
      <c r="J344" s="13"/>
      <c r="K344" s="10"/>
      <c r="L344" s="10"/>
      <c r="M344" s="10"/>
      <c r="N344" s="10"/>
      <c r="O344" s="13"/>
    </row>
    <row r="345" spans="1:15">
      <c r="A345" s="13"/>
      <c r="B345" s="13"/>
      <c r="C345" s="10"/>
      <c r="D345" s="10"/>
      <c r="E345" s="10"/>
      <c r="F345" s="13"/>
      <c r="G345" s="13"/>
      <c r="H345" s="10"/>
      <c r="I345" s="10"/>
      <c r="J345" s="13"/>
      <c r="K345" s="10"/>
      <c r="L345" s="10"/>
      <c r="M345" s="10"/>
      <c r="N345" s="10"/>
      <c r="O345" s="13"/>
    </row>
    <row r="346" spans="1:15">
      <c r="A346" s="13"/>
      <c r="B346" s="13"/>
      <c r="C346" s="10"/>
      <c r="D346" s="10"/>
      <c r="E346" s="10"/>
      <c r="F346" s="13"/>
      <c r="G346" s="13"/>
      <c r="H346" s="10"/>
      <c r="I346" s="10"/>
      <c r="J346" s="13"/>
      <c r="K346" s="10"/>
      <c r="L346" s="10"/>
      <c r="M346" s="10"/>
      <c r="N346" s="10"/>
      <c r="O346" s="13"/>
    </row>
    <row r="347" spans="1:15">
      <c r="A347" s="13"/>
      <c r="B347" s="13"/>
      <c r="C347" s="10"/>
      <c r="D347" s="10"/>
      <c r="E347" s="10"/>
      <c r="F347" s="13"/>
      <c r="G347" s="13"/>
      <c r="H347" s="10"/>
      <c r="I347" s="10"/>
      <c r="J347" s="13"/>
      <c r="K347" s="10"/>
      <c r="L347" s="10"/>
      <c r="M347" s="10"/>
      <c r="N347" s="10"/>
      <c r="O347" s="13"/>
    </row>
    <row r="348" spans="1:15">
      <c r="A348" s="13"/>
      <c r="B348" s="13"/>
      <c r="C348" s="10"/>
      <c r="D348" s="10"/>
      <c r="E348" s="10"/>
      <c r="F348" s="13"/>
      <c r="G348" s="13"/>
      <c r="H348" s="10"/>
      <c r="I348" s="10"/>
      <c r="J348" s="13"/>
      <c r="K348" s="10"/>
      <c r="L348" s="10"/>
      <c r="M348" s="10"/>
      <c r="N348" s="10"/>
      <c r="O348" s="13"/>
    </row>
    <row r="349" spans="1:15">
      <c r="A349" s="13"/>
      <c r="B349" s="13"/>
      <c r="C349" s="10"/>
      <c r="D349" s="10"/>
      <c r="E349" s="10"/>
      <c r="F349" s="13"/>
      <c r="G349" s="13"/>
      <c r="H349" s="10"/>
      <c r="I349" s="10"/>
      <c r="J349" s="13"/>
      <c r="K349" s="10"/>
      <c r="L349" s="10"/>
      <c r="M349" s="10"/>
      <c r="N349" s="10"/>
      <c r="O349" s="13"/>
    </row>
    <row r="350" spans="1:15">
      <c r="A350" s="13"/>
      <c r="B350" s="13"/>
      <c r="C350" s="10"/>
      <c r="D350" s="10"/>
      <c r="E350" s="10"/>
      <c r="F350" s="13"/>
      <c r="G350" s="13"/>
      <c r="H350" s="10"/>
      <c r="I350" s="10"/>
      <c r="J350" s="13"/>
      <c r="K350" s="10"/>
      <c r="L350" s="10"/>
      <c r="M350" s="10"/>
      <c r="N350" s="10"/>
      <c r="O350" s="13"/>
    </row>
    <row r="351" spans="1:15">
      <c r="A351" s="13"/>
      <c r="B351" s="13"/>
      <c r="C351" s="10"/>
      <c r="D351" s="10"/>
      <c r="E351" s="10"/>
      <c r="F351" s="13"/>
      <c r="G351" s="13"/>
      <c r="H351" s="10"/>
      <c r="I351" s="10"/>
      <c r="J351" s="13"/>
      <c r="K351" s="10"/>
      <c r="L351" s="10"/>
      <c r="M351" s="10"/>
      <c r="N351" s="10"/>
      <c r="O351" s="13"/>
    </row>
    <row r="352" spans="1:15">
      <c r="A352" s="13"/>
      <c r="B352" s="13"/>
      <c r="C352" s="10"/>
      <c r="D352" s="10"/>
      <c r="E352" s="10"/>
      <c r="F352" s="13"/>
      <c r="G352" s="13"/>
      <c r="H352" s="10"/>
      <c r="I352" s="10"/>
      <c r="J352" s="13"/>
      <c r="K352" s="10"/>
      <c r="L352" s="10"/>
      <c r="M352" s="10"/>
      <c r="N352" s="10"/>
      <c r="O352" s="13"/>
    </row>
    <row r="353" spans="1:15">
      <c r="A353" s="13"/>
      <c r="B353" s="13"/>
      <c r="C353" s="10"/>
      <c r="D353" s="10"/>
      <c r="E353" s="10"/>
      <c r="F353" s="13"/>
      <c r="G353" s="13"/>
      <c r="H353" s="10"/>
      <c r="I353" s="10"/>
      <c r="J353" s="13"/>
      <c r="K353" s="10"/>
      <c r="L353" s="10"/>
      <c r="M353" s="10"/>
      <c r="N353" s="10"/>
      <c r="O353" s="13"/>
    </row>
    <row r="354" spans="1:15">
      <c r="A354" s="13"/>
      <c r="B354" s="13"/>
      <c r="C354" s="10"/>
      <c r="D354" s="10"/>
      <c r="E354" s="10"/>
      <c r="F354" s="13"/>
      <c r="G354" s="13"/>
      <c r="H354" s="10"/>
      <c r="I354" s="10"/>
      <c r="J354" s="13"/>
      <c r="K354" s="10"/>
      <c r="L354" s="10"/>
      <c r="M354" s="10"/>
      <c r="N354" s="10"/>
      <c r="O354" s="13"/>
    </row>
    <row r="355" spans="1:15">
      <c r="A355" s="13"/>
      <c r="B355" s="13"/>
      <c r="C355" s="10"/>
      <c r="D355" s="10"/>
      <c r="E355" s="10"/>
      <c r="F355" s="13"/>
      <c r="G355" s="13"/>
      <c r="H355" s="10"/>
      <c r="I355" s="10"/>
      <c r="J355" s="13"/>
      <c r="K355" s="10"/>
      <c r="L355" s="10"/>
      <c r="M355" s="10"/>
      <c r="N355" s="10"/>
      <c r="O355" s="13"/>
    </row>
    <row r="356" spans="1:15">
      <c r="A356" s="13"/>
      <c r="B356" s="13"/>
      <c r="C356" s="10"/>
      <c r="D356" s="10"/>
      <c r="E356" s="10"/>
      <c r="F356" s="13"/>
      <c r="G356" s="13"/>
      <c r="H356" s="10"/>
      <c r="I356" s="10"/>
      <c r="J356" s="13"/>
      <c r="K356" s="10"/>
      <c r="L356" s="10"/>
      <c r="M356" s="10"/>
      <c r="N356" s="10"/>
      <c r="O356" s="13"/>
    </row>
    <row r="357" spans="1:15">
      <c r="A357" s="13"/>
      <c r="B357" s="13"/>
      <c r="C357" s="10"/>
      <c r="D357" s="10"/>
      <c r="E357" s="10"/>
      <c r="F357" s="13"/>
      <c r="G357" s="13"/>
      <c r="H357" s="10"/>
      <c r="I357" s="10"/>
      <c r="J357" s="13"/>
      <c r="K357" s="10"/>
      <c r="L357" s="10"/>
      <c r="M357" s="10"/>
      <c r="N357" s="10"/>
      <c r="O357" s="13"/>
    </row>
    <row r="358" spans="1:15">
      <c r="A358" s="13"/>
      <c r="B358" s="13"/>
      <c r="C358" s="10"/>
      <c r="D358" s="10"/>
      <c r="E358" s="10"/>
      <c r="F358" s="13"/>
      <c r="G358" s="13"/>
      <c r="H358" s="10"/>
      <c r="I358" s="10"/>
      <c r="J358" s="13"/>
      <c r="K358" s="10"/>
      <c r="L358" s="10"/>
      <c r="M358" s="10"/>
      <c r="N358" s="10"/>
      <c r="O358" s="13"/>
    </row>
    <row r="359" spans="1:15">
      <c r="A359" s="13"/>
      <c r="B359" s="13"/>
      <c r="C359" s="10"/>
      <c r="D359" s="10"/>
      <c r="E359" s="10"/>
      <c r="F359" s="13"/>
      <c r="G359" s="13"/>
      <c r="H359" s="10"/>
      <c r="I359" s="10"/>
      <c r="J359" s="13"/>
      <c r="K359" s="10"/>
      <c r="L359" s="10"/>
      <c r="M359" s="10"/>
      <c r="N359" s="10"/>
      <c r="O359" s="13"/>
    </row>
    <row r="360" spans="1:15">
      <c r="A360" s="13"/>
      <c r="B360" s="13"/>
      <c r="C360" s="10"/>
      <c r="D360" s="10"/>
      <c r="E360" s="10"/>
      <c r="F360" s="13"/>
      <c r="G360" s="13"/>
      <c r="H360" s="10"/>
      <c r="I360" s="10"/>
      <c r="J360" s="13"/>
      <c r="K360" s="10"/>
      <c r="L360" s="10"/>
      <c r="M360" s="10"/>
      <c r="N360" s="10"/>
      <c r="O360" s="13"/>
    </row>
    <row r="361" spans="1:15">
      <c r="A361" s="13"/>
      <c r="B361" s="13"/>
      <c r="C361" s="10"/>
      <c r="D361" s="10"/>
      <c r="E361" s="10"/>
      <c r="F361" s="13"/>
      <c r="G361" s="13"/>
      <c r="H361" s="10"/>
      <c r="I361" s="10"/>
      <c r="J361" s="13"/>
      <c r="K361" s="10"/>
      <c r="L361" s="10"/>
      <c r="M361" s="10"/>
      <c r="N361" s="10"/>
      <c r="O361" s="13"/>
    </row>
    <row r="362" spans="1:15">
      <c r="A362" s="13"/>
      <c r="B362" s="13"/>
      <c r="C362" s="10"/>
      <c r="D362" s="10"/>
      <c r="E362" s="10"/>
      <c r="F362" s="13"/>
      <c r="G362" s="13"/>
      <c r="H362" s="10"/>
      <c r="I362" s="10"/>
      <c r="J362" s="13"/>
      <c r="K362" s="10"/>
      <c r="L362" s="10"/>
      <c r="M362" s="10"/>
      <c r="N362" s="10"/>
      <c r="O362" s="13"/>
    </row>
    <row r="363" spans="1:15">
      <c r="A363" s="13"/>
      <c r="B363" s="13"/>
      <c r="C363" s="10"/>
      <c r="D363" s="10"/>
      <c r="E363" s="10"/>
      <c r="F363" s="13"/>
      <c r="G363" s="13"/>
      <c r="H363" s="10"/>
      <c r="I363" s="10"/>
      <c r="J363" s="13"/>
      <c r="K363" s="10"/>
      <c r="L363" s="10"/>
      <c r="M363" s="10"/>
      <c r="N363" s="10"/>
      <c r="O363" s="13"/>
    </row>
    <row r="364" spans="1:15">
      <c r="A364" s="13"/>
      <c r="B364" s="13"/>
      <c r="C364" s="10"/>
      <c r="D364" s="10"/>
      <c r="E364" s="10"/>
      <c r="F364" s="13"/>
      <c r="G364" s="13"/>
      <c r="H364" s="10"/>
      <c r="I364" s="10"/>
      <c r="J364" s="13"/>
      <c r="K364" s="10"/>
      <c r="L364" s="10"/>
      <c r="M364" s="10"/>
      <c r="N364" s="10"/>
      <c r="O364" s="13"/>
    </row>
    <row r="365" spans="1:15">
      <c r="A365" s="13"/>
      <c r="B365" s="13"/>
      <c r="C365" s="10"/>
      <c r="D365" s="10"/>
      <c r="E365" s="10"/>
      <c r="F365" s="13"/>
      <c r="G365" s="13"/>
      <c r="H365" s="10"/>
      <c r="I365" s="10"/>
      <c r="J365" s="13"/>
      <c r="K365" s="10"/>
      <c r="L365" s="10"/>
      <c r="M365" s="10"/>
      <c r="N365" s="10"/>
      <c r="O365" s="13"/>
    </row>
    <row r="366" spans="1:15">
      <c r="A366" s="13"/>
      <c r="B366" s="13"/>
      <c r="C366" s="10"/>
      <c r="D366" s="10"/>
      <c r="E366" s="10"/>
      <c r="F366" s="13"/>
      <c r="G366" s="13"/>
      <c r="H366" s="10"/>
      <c r="I366" s="10"/>
      <c r="J366" s="13"/>
      <c r="K366" s="10"/>
      <c r="L366" s="10"/>
      <c r="M366" s="10"/>
      <c r="N366" s="10"/>
      <c r="O366" s="13"/>
    </row>
    <row r="367" spans="1:15">
      <c r="A367" s="13"/>
      <c r="B367" s="13"/>
      <c r="C367" s="10"/>
      <c r="D367" s="10"/>
      <c r="E367" s="10"/>
      <c r="F367" s="13"/>
      <c r="G367" s="13"/>
      <c r="H367" s="10"/>
      <c r="I367" s="10"/>
      <c r="J367" s="13"/>
      <c r="K367" s="10"/>
      <c r="L367" s="10"/>
      <c r="M367" s="10"/>
      <c r="N367" s="10"/>
      <c r="O367" s="13"/>
    </row>
    <row r="368" spans="1:15">
      <c r="A368" s="13"/>
      <c r="B368" s="13"/>
      <c r="C368" s="10"/>
      <c r="D368" s="10"/>
      <c r="E368" s="10"/>
      <c r="F368" s="13"/>
      <c r="G368" s="13"/>
      <c r="H368" s="10"/>
      <c r="I368" s="10"/>
      <c r="J368" s="13"/>
      <c r="K368" s="10"/>
      <c r="L368" s="10"/>
      <c r="M368" s="10"/>
      <c r="N368" s="10"/>
      <c r="O368" s="13"/>
    </row>
    <row r="369" spans="1:15">
      <c r="A369" s="13"/>
      <c r="B369" s="13"/>
      <c r="C369" s="10"/>
      <c r="D369" s="10"/>
      <c r="E369" s="10"/>
      <c r="F369" s="13"/>
      <c r="G369" s="13"/>
      <c r="H369" s="10"/>
      <c r="I369" s="10"/>
      <c r="J369" s="13"/>
      <c r="K369" s="10"/>
      <c r="L369" s="10"/>
      <c r="M369" s="10"/>
      <c r="N369" s="10"/>
      <c r="O369" s="13"/>
    </row>
    <row r="370" spans="1:15">
      <c r="A370" s="13"/>
      <c r="B370" s="13"/>
      <c r="C370" s="10"/>
      <c r="D370" s="10"/>
      <c r="E370" s="10"/>
      <c r="F370" s="13"/>
      <c r="G370" s="13"/>
      <c r="H370" s="10"/>
      <c r="I370" s="10"/>
      <c r="J370" s="13"/>
      <c r="K370" s="10"/>
      <c r="L370" s="10"/>
      <c r="M370" s="10"/>
      <c r="N370" s="10"/>
      <c r="O370" s="13"/>
    </row>
    <row r="371" spans="1:15">
      <c r="A371" s="13"/>
      <c r="B371" s="13"/>
      <c r="C371" s="10"/>
      <c r="D371" s="10"/>
      <c r="E371" s="10"/>
      <c r="F371" s="13"/>
      <c r="G371" s="13"/>
      <c r="H371" s="10"/>
      <c r="I371" s="10"/>
      <c r="J371" s="13"/>
      <c r="K371" s="10"/>
      <c r="L371" s="10"/>
      <c r="M371" s="10"/>
      <c r="N371" s="10"/>
      <c r="O371" s="13"/>
    </row>
    <row r="372" spans="1:15">
      <c r="A372" s="13"/>
      <c r="B372" s="13"/>
      <c r="C372" s="10"/>
      <c r="D372" s="10"/>
      <c r="E372" s="10"/>
      <c r="F372" s="13"/>
      <c r="G372" s="13"/>
      <c r="H372" s="10"/>
      <c r="I372" s="10"/>
      <c r="J372" s="13"/>
      <c r="K372" s="10"/>
      <c r="L372" s="10"/>
      <c r="M372" s="10"/>
      <c r="N372" s="10"/>
      <c r="O372" s="13"/>
    </row>
    <row r="373" spans="1:15">
      <c r="A373" s="13"/>
      <c r="B373" s="13"/>
      <c r="C373" s="10"/>
      <c r="D373" s="10"/>
      <c r="E373" s="10"/>
      <c r="F373" s="13"/>
      <c r="G373" s="13"/>
      <c r="H373" s="10"/>
      <c r="I373" s="10"/>
      <c r="J373" s="13"/>
      <c r="K373" s="10"/>
      <c r="L373" s="10"/>
      <c r="M373" s="10"/>
      <c r="N373" s="10"/>
      <c r="O373" s="13"/>
    </row>
    <row r="374" spans="1:15">
      <c r="A374" s="13"/>
      <c r="B374" s="13"/>
      <c r="C374" s="10"/>
      <c r="D374" s="10"/>
      <c r="E374" s="10"/>
      <c r="F374" s="13"/>
      <c r="G374" s="13"/>
      <c r="H374" s="10"/>
      <c r="I374" s="10"/>
      <c r="J374" s="13"/>
      <c r="K374" s="10"/>
      <c r="L374" s="10"/>
      <c r="M374" s="10"/>
      <c r="N374" s="10"/>
      <c r="O374" s="13"/>
    </row>
    <row r="375" spans="1:15">
      <c r="A375" s="13"/>
      <c r="B375" s="13"/>
      <c r="C375" s="10"/>
      <c r="D375" s="10"/>
      <c r="E375" s="10"/>
      <c r="F375" s="13"/>
      <c r="G375" s="13"/>
      <c r="H375" s="10"/>
      <c r="I375" s="10"/>
      <c r="J375" s="13"/>
      <c r="K375" s="10"/>
      <c r="L375" s="10"/>
      <c r="M375" s="10"/>
      <c r="N375" s="10"/>
      <c r="O375" s="13"/>
    </row>
    <row r="376" spans="1:15">
      <c r="A376" s="13"/>
      <c r="B376" s="13"/>
      <c r="C376" s="10"/>
      <c r="D376" s="10"/>
      <c r="E376" s="10"/>
      <c r="F376" s="13"/>
      <c r="G376" s="13"/>
      <c r="H376" s="10"/>
      <c r="I376" s="10"/>
      <c r="J376" s="13"/>
      <c r="K376" s="10"/>
      <c r="L376" s="10"/>
      <c r="M376" s="10"/>
      <c r="N376" s="10"/>
      <c r="O376" s="13"/>
    </row>
    <row r="377" spans="1:15">
      <c r="A377" s="13"/>
      <c r="B377" s="13"/>
      <c r="C377" s="10"/>
      <c r="D377" s="10"/>
      <c r="E377" s="10"/>
      <c r="F377" s="13"/>
      <c r="G377" s="13"/>
      <c r="H377" s="10"/>
      <c r="I377" s="10"/>
      <c r="J377" s="13"/>
      <c r="K377" s="10"/>
      <c r="L377" s="10"/>
      <c r="M377" s="10"/>
      <c r="N377" s="10"/>
      <c r="O377" s="13"/>
    </row>
    <row r="378" spans="1:15">
      <c r="A378" s="13"/>
      <c r="B378" s="13"/>
      <c r="C378" s="10"/>
      <c r="D378" s="10"/>
      <c r="E378" s="10"/>
      <c r="F378" s="13"/>
      <c r="G378" s="13"/>
      <c r="H378" s="10"/>
      <c r="I378" s="10"/>
      <c r="J378" s="13"/>
      <c r="K378" s="10"/>
      <c r="L378" s="10"/>
      <c r="M378" s="10"/>
      <c r="N378" s="10"/>
      <c r="O378" s="13"/>
    </row>
    <row r="379" spans="1:15">
      <c r="A379" s="13"/>
      <c r="B379" s="13"/>
      <c r="C379" s="10"/>
      <c r="D379" s="10"/>
      <c r="E379" s="10"/>
      <c r="F379" s="13"/>
      <c r="G379" s="13"/>
      <c r="H379" s="10"/>
      <c r="I379" s="10"/>
      <c r="J379" s="13"/>
      <c r="K379" s="10"/>
      <c r="L379" s="10"/>
      <c r="M379" s="10"/>
      <c r="N379" s="10"/>
      <c r="O379" s="13"/>
    </row>
    <row r="380" spans="1:15">
      <c r="A380" s="13"/>
      <c r="B380" s="13"/>
      <c r="C380" s="10"/>
      <c r="D380" s="10"/>
      <c r="E380" s="10"/>
      <c r="F380" s="13"/>
      <c r="G380" s="13"/>
      <c r="H380" s="10"/>
      <c r="I380" s="10"/>
      <c r="J380" s="13"/>
      <c r="K380" s="10"/>
      <c r="L380" s="10"/>
      <c r="M380" s="10"/>
      <c r="N380" s="10"/>
      <c r="O380" s="13"/>
    </row>
    <row r="381" spans="1:15">
      <c r="A381" s="13"/>
      <c r="B381" s="13"/>
      <c r="C381" s="10"/>
      <c r="D381" s="10"/>
      <c r="E381" s="10"/>
      <c r="F381" s="13"/>
      <c r="G381" s="13"/>
      <c r="H381" s="10"/>
      <c r="I381" s="10"/>
      <c r="J381" s="13"/>
      <c r="K381" s="10"/>
      <c r="L381" s="10"/>
      <c r="M381" s="10"/>
      <c r="N381" s="10"/>
      <c r="O381" s="13"/>
    </row>
    <row r="382" spans="1:15">
      <c r="A382" s="13"/>
      <c r="B382" s="13"/>
      <c r="C382" s="10"/>
      <c r="D382" s="10"/>
      <c r="E382" s="10"/>
      <c r="F382" s="13"/>
      <c r="G382" s="13"/>
      <c r="H382" s="10"/>
      <c r="I382" s="10"/>
      <c r="J382" s="13"/>
      <c r="K382" s="10"/>
      <c r="L382" s="10"/>
      <c r="M382" s="10"/>
      <c r="N382" s="10"/>
      <c r="O382" s="13"/>
    </row>
    <row r="383" spans="1:15">
      <c r="A383" s="13"/>
      <c r="B383" s="13"/>
      <c r="C383" s="10"/>
      <c r="D383" s="10"/>
      <c r="E383" s="10"/>
      <c r="F383" s="13"/>
      <c r="G383" s="13"/>
      <c r="H383" s="10"/>
      <c r="I383" s="10"/>
      <c r="J383" s="13"/>
      <c r="K383" s="10"/>
      <c r="L383" s="10"/>
      <c r="M383" s="10"/>
      <c r="N383" s="10"/>
      <c r="O383" s="13"/>
    </row>
    <row r="384" spans="1:15">
      <c r="A384" s="13"/>
      <c r="B384" s="13"/>
      <c r="C384" s="10"/>
      <c r="D384" s="10"/>
      <c r="E384" s="10"/>
      <c r="F384" s="13"/>
      <c r="G384" s="13"/>
      <c r="H384" s="10"/>
      <c r="I384" s="10"/>
      <c r="J384" s="13"/>
      <c r="K384" s="10"/>
      <c r="L384" s="10"/>
      <c r="M384" s="10"/>
      <c r="N384" s="10"/>
      <c r="O384" s="13"/>
    </row>
    <row r="385" spans="1:15">
      <c r="A385" s="13"/>
      <c r="B385" s="13"/>
      <c r="C385" s="10"/>
      <c r="D385" s="10"/>
      <c r="E385" s="10"/>
      <c r="F385" s="13"/>
      <c r="G385" s="13"/>
      <c r="H385" s="10"/>
      <c r="I385" s="10"/>
      <c r="J385" s="13"/>
      <c r="K385" s="10"/>
      <c r="L385" s="10"/>
      <c r="M385" s="10"/>
      <c r="N385" s="10"/>
      <c r="O385" s="13"/>
    </row>
    <row r="386" spans="1:15">
      <c r="A386" s="13"/>
      <c r="B386" s="13"/>
      <c r="C386" s="10"/>
      <c r="D386" s="10"/>
      <c r="E386" s="10"/>
      <c r="F386" s="13"/>
      <c r="G386" s="13"/>
      <c r="H386" s="10"/>
      <c r="I386" s="10"/>
      <c r="J386" s="13"/>
      <c r="K386" s="10"/>
      <c r="L386" s="10"/>
      <c r="M386" s="10"/>
      <c r="N386" s="10"/>
      <c r="O386" s="13"/>
    </row>
    <row r="387" spans="1:15">
      <c r="A387" s="13"/>
      <c r="B387" s="13"/>
      <c r="C387" s="10"/>
      <c r="D387" s="10"/>
      <c r="E387" s="10"/>
      <c r="F387" s="13"/>
      <c r="G387" s="13"/>
      <c r="H387" s="10"/>
      <c r="I387" s="10"/>
      <c r="J387" s="13"/>
      <c r="K387" s="10"/>
      <c r="L387" s="10"/>
      <c r="M387" s="10"/>
      <c r="N387" s="10"/>
      <c r="O387" s="13"/>
    </row>
    <row r="388" spans="1:15">
      <c r="A388" s="13"/>
      <c r="B388" s="13"/>
      <c r="C388" s="10"/>
      <c r="D388" s="10"/>
      <c r="E388" s="10"/>
      <c r="F388" s="13"/>
      <c r="G388" s="13"/>
      <c r="H388" s="10"/>
      <c r="I388" s="10"/>
      <c r="J388" s="13"/>
      <c r="K388" s="10"/>
      <c r="L388" s="10"/>
      <c r="M388" s="10"/>
      <c r="N388" s="10"/>
      <c r="O388" s="13"/>
    </row>
    <row r="389" spans="1:15">
      <c r="A389" s="13"/>
      <c r="B389" s="13"/>
      <c r="C389" s="10"/>
      <c r="D389" s="10"/>
      <c r="E389" s="10"/>
      <c r="F389" s="13"/>
      <c r="G389" s="13"/>
      <c r="H389" s="10"/>
      <c r="I389" s="10"/>
      <c r="J389" s="13"/>
      <c r="K389" s="10"/>
      <c r="L389" s="10"/>
      <c r="M389" s="10"/>
      <c r="N389" s="10"/>
      <c r="O389" s="13"/>
    </row>
    <row r="390" spans="1:15">
      <c r="A390" s="13"/>
      <c r="B390" s="13"/>
      <c r="C390" s="10"/>
      <c r="D390" s="10"/>
      <c r="E390" s="10"/>
      <c r="F390" s="13"/>
      <c r="G390" s="13"/>
      <c r="H390" s="10"/>
      <c r="I390" s="10"/>
      <c r="J390" s="13"/>
      <c r="K390" s="10"/>
      <c r="L390" s="10"/>
      <c r="M390" s="10"/>
      <c r="N390" s="10"/>
      <c r="O390" s="13"/>
    </row>
    <row r="391" spans="1:15">
      <c r="A391" s="13"/>
      <c r="B391" s="13"/>
      <c r="C391" s="10"/>
      <c r="D391" s="10"/>
      <c r="E391" s="10"/>
      <c r="F391" s="13"/>
      <c r="G391" s="13"/>
      <c r="H391" s="10"/>
      <c r="I391" s="10"/>
      <c r="J391" s="13"/>
      <c r="K391" s="10"/>
      <c r="L391" s="10"/>
      <c r="M391" s="10"/>
      <c r="N391" s="10"/>
      <c r="O391" s="13"/>
    </row>
    <row r="392" spans="1:15">
      <c r="A392" s="13"/>
      <c r="B392" s="13"/>
      <c r="C392" s="10"/>
      <c r="D392" s="10"/>
      <c r="E392" s="10"/>
      <c r="F392" s="13"/>
      <c r="G392" s="13"/>
      <c r="H392" s="10"/>
      <c r="I392" s="10"/>
      <c r="J392" s="13"/>
      <c r="K392" s="10"/>
      <c r="L392" s="10"/>
      <c r="M392" s="10"/>
      <c r="N392" s="10"/>
      <c r="O392" s="13"/>
    </row>
    <row r="393" spans="1:15">
      <c r="A393" s="13"/>
      <c r="B393" s="13"/>
      <c r="C393" s="10"/>
      <c r="D393" s="10"/>
      <c r="E393" s="10"/>
      <c r="F393" s="13"/>
      <c r="G393" s="13"/>
      <c r="H393" s="10"/>
      <c r="I393" s="10"/>
      <c r="J393" s="13"/>
      <c r="K393" s="10"/>
      <c r="L393" s="10"/>
      <c r="M393" s="10"/>
      <c r="N393" s="10"/>
      <c r="O393" s="13"/>
    </row>
    <row r="394" spans="1:15">
      <c r="A394" s="13"/>
      <c r="B394" s="13"/>
      <c r="C394" s="10"/>
      <c r="D394" s="10"/>
      <c r="E394" s="10"/>
      <c r="F394" s="13"/>
      <c r="G394" s="13"/>
      <c r="H394" s="10"/>
      <c r="I394" s="10"/>
      <c r="J394" s="13"/>
      <c r="K394" s="10"/>
      <c r="L394" s="10"/>
      <c r="M394" s="10"/>
      <c r="N394" s="10"/>
      <c r="O394" s="13"/>
    </row>
    <row r="395" spans="1:15">
      <c r="A395" s="13"/>
      <c r="B395" s="13"/>
      <c r="C395" s="10"/>
      <c r="D395" s="10"/>
      <c r="E395" s="10"/>
      <c r="F395" s="13"/>
      <c r="G395" s="13"/>
      <c r="H395" s="10"/>
      <c r="I395" s="10"/>
      <c r="J395" s="13"/>
      <c r="K395" s="10"/>
      <c r="L395" s="10"/>
      <c r="M395" s="10"/>
      <c r="N395" s="10"/>
      <c r="O395" s="13"/>
    </row>
    <row r="396" spans="1:15">
      <c r="A396" s="13"/>
      <c r="B396" s="13"/>
      <c r="C396" s="10"/>
      <c r="D396" s="10"/>
      <c r="E396" s="10"/>
      <c r="F396" s="13"/>
      <c r="G396" s="13"/>
      <c r="H396" s="10"/>
      <c r="I396" s="10"/>
      <c r="J396" s="13"/>
      <c r="K396" s="10"/>
      <c r="L396" s="10"/>
      <c r="M396" s="10"/>
      <c r="N396" s="10"/>
      <c r="O396" s="13"/>
    </row>
    <row r="397" spans="1:15">
      <c r="A397" s="13"/>
      <c r="B397" s="13"/>
      <c r="C397" s="10"/>
      <c r="D397" s="10"/>
      <c r="E397" s="10"/>
      <c r="F397" s="13"/>
      <c r="G397" s="13"/>
      <c r="H397" s="10"/>
      <c r="I397" s="10"/>
      <c r="J397" s="13"/>
      <c r="K397" s="10"/>
      <c r="L397" s="10"/>
      <c r="M397" s="10"/>
      <c r="N397" s="10"/>
      <c r="O397" s="13"/>
    </row>
    <row r="398" spans="1:15">
      <c r="A398" s="13"/>
      <c r="B398" s="13"/>
      <c r="C398" s="10"/>
      <c r="D398" s="10"/>
      <c r="E398" s="10"/>
      <c r="F398" s="13"/>
      <c r="G398" s="13"/>
      <c r="H398" s="10"/>
      <c r="I398" s="10"/>
      <c r="J398" s="13"/>
      <c r="K398" s="10"/>
      <c r="L398" s="10"/>
      <c r="M398" s="10"/>
      <c r="N398" s="10"/>
      <c r="O398" s="13"/>
    </row>
    <row r="399" spans="1:15">
      <c r="A399" s="13"/>
      <c r="B399" s="13"/>
      <c r="C399" s="10"/>
      <c r="D399" s="10"/>
      <c r="E399" s="10"/>
      <c r="F399" s="13"/>
      <c r="G399" s="13"/>
      <c r="H399" s="10"/>
      <c r="I399" s="10"/>
      <c r="J399" s="13"/>
      <c r="K399" s="10"/>
      <c r="L399" s="10"/>
      <c r="M399" s="10"/>
      <c r="N399" s="10"/>
      <c r="O399" s="13"/>
    </row>
    <row r="400" spans="1:15">
      <c r="A400" s="13"/>
      <c r="B400" s="13"/>
      <c r="C400" s="10"/>
      <c r="D400" s="10"/>
      <c r="E400" s="10"/>
      <c r="F400" s="13"/>
      <c r="G400" s="13"/>
      <c r="H400" s="10"/>
      <c r="I400" s="10"/>
      <c r="J400" s="13"/>
      <c r="K400" s="10"/>
      <c r="L400" s="10"/>
      <c r="M400" s="10"/>
      <c r="N400" s="10"/>
      <c r="O400" s="13"/>
    </row>
    <row r="401" spans="1:15">
      <c r="A401" s="13"/>
      <c r="B401" s="13"/>
      <c r="C401" s="10"/>
      <c r="D401" s="10"/>
      <c r="E401" s="10"/>
      <c r="F401" s="13"/>
      <c r="G401" s="13"/>
      <c r="H401" s="10"/>
      <c r="I401" s="10"/>
      <c r="J401" s="13"/>
      <c r="K401" s="10"/>
      <c r="L401" s="10"/>
      <c r="M401" s="10"/>
      <c r="N401" s="10"/>
      <c r="O401" s="13"/>
    </row>
    <row r="402" spans="1:15">
      <c r="A402" s="13"/>
      <c r="B402" s="13"/>
      <c r="C402" s="10"/>
      <c r="D402" s="10"/>
      <c r="E402" s="10"/>
      <c r="F402" s="13"/>
      <c r="G402" s="13"/>
      <c r="H402" s="10"/>
      <c r="I402" s="10"/>
      <c r="J402" s="13"/>
      <c r="K402" s="10"/>
      <c r="L402" s="10"/>
      <c r="M402" s="10"/>
      <c r="N402" s="10"/>
      <c r="O402" s="13"/>
    </row>
    <row r="403" spans="1:15">
      <c r="A403" s="13"/>
      <c r="B403" s="13"/>
      <c r="C403" s="10"/>
      <c r="D403" s="10"/>
      <c r="E403" s="10"/>
      <c r="F403" s="13"/>
      <c r="G403" s="13"/>
      <c r="H403" s="10"/>
      <c r="I403" s="10"/>
      <c r="J403" s="13"/>
      <c r="K403" s="10"/>
      <c r="L403" s="10"/>
      <c r="M403" s="10"/>
      <c r="N403" s="10"/>
      <c r="O403" s="13"/>
    </row>
    <row r="404" spans="1:15">
      <c r="A404" s="13"/>
      <c r="B404" s="13"/>
      <c r="C404" s="10"/>
      <c r="D404" s="10"/>
      <c r="E404" s="10"/>
      <c r="F404" s="13"/>
      <c r="G404" s="13"/>
      <c r="H404" s="10"/>
      <c r="I404" s="10"/>
      <c r="J404" s="13"/>
      <c r="K404" s="10"/>
      <c r="L404" s="10"/>
      <c r="M404" s="10"/>
      <c r="N404" s="10"/>
      <c r="O404" s="13"/>
    </row>
    <row r="405" spans="1:15">
      <c r="A405" s="13"/>
      <c r="B405" s="13"/>
      <c r="C405" s="10"/>
      <c r="D405" s="10"/>
      <c r="E405" s="10"/>
      <c r="F405" s="13"/>
      <c r="G405" s="13"/>
      <c r="H405" s="10"/>
      <c r="I405" s="10"/>
      <c r="J405" s="13"/>
      <c r="K405" s="10"/>
      <c r="L405" s="10"/>
      <c r="M405" s="10"/>
      <c r="N405" s="10"/>
      <c r="O405" s="13"/>
    </row>
    <row r="406" spans="1:15">
      <c r="A406" s="13"/>
      <c r="B406" s="13"/>
      <c r="C406" s="10"/>
      <c r="D406" s="10"/>
      <c r="E406" s="10"/>
      <c r="F406" s="13"/>
      <c r="G406" s="13"/>
      <c r="H406" s="10"/>
      <c r="I406" s="10"/>
      <c r="J406" s="13"/>
      <c r="K406" s="10"/>
      <c r="L406" s="10"/>
      <c r="M406" s="10"/>
      <c r="N406" s="10"/>
      <c r="O406" s="13"/>
    </row>
    <row r="407" spans="1:15">
      <c r="A407" s="13"/>
      <c r="B407" s="13"/>
      <c r="C407" s="10"/>
      <c r="D407" s="10"/>
      <c r="E407" s="10"/>
      <c r="F407" s="13"/>
      <c r="G407" s="13"/>
      <c r="H407" s="10"/>
      <c r="I407" s="10"/>
      <c r="J407" s="13"/>
      <c r="K407" s="10"/>
      <c r="L407" s="10"/>
      <c r="M407" s="10"/>
      <c r="N407" s="10"/>
      <c r="O407" s="13"/>
    </row>
    <row r="408" spans="1:15">
      <c r="A408" s="13"/>
      <c r="B408" s="13"/>
      <c r="C408" s="10"/>
      <c r="D408" s="10"/>
      <c r="E408" s="10"/>
      <c r="F408" s="13"/>
      <c r="G408" s="13"/>
      <c r="H408" s="10"/>
      <c r="I408" s="10"/>
      <c r="J408" s="13"/>
      <c r="K408" s="10"/>
      <c r="L408" s="10"/>
      <c r="M408" s="10"/>
      <c r="N408" s="10"/>
      <c r="O408" s="13"/>
    </row>
    <row r="409" spans="1:15">
      <c r="A409" s="13"/>
      <c r="B409" s="13"/>
      <c r="C409" s="10"/>
      <c r="D409" s="10"/>
      <c r="E409" s="10"/>
      <c r="F409" s="13"/>
      <c r="G409" s="13"/>
      <c r="H409" s="10"/>
      <c r="I409" s="10"/>
      <c r="J409" s="13"/>
      <c r="K409" s="10"/>
      <c r="L409" s="10"/>
      <c r="M409" s="10"/>
      <c r="N409" s="10"/>
      <c r="O409" s="13"/>
    </row>
    <row r="410" spans="1:15">
      <c r="A410" s="13"/>
      <c r="B410" s="13"/>
      <c r="C410" s="10"/>
      <c r="D410" s="10"/>
      <c r="E410" s="10"/>
      <c r="F410" s="13"/>
      <c r="G410" s="13"/>
      <c r="H410" s="10"/>
      <c r="I410" s="10"/>
      <c r="J410" s="13"/>
      <c r="K410" s="10"/>
      <c r="L410" s="10"/>
      <c r="M410" s="10"/>
      <c r="N410" s="10"/>
      <c r="O410" s="13"/>
    </row>
    <row r="411" spans="1:15">
      <c r="A411" s="13"/>
      <c r="B411" s="13"/>
      <c r="C411" s="10"/>
      <c r="D411" s="10"/>
      <c r="E411" s="10"/>
      <c r="F411" s="13"/>
      <c r="G411" s="13"/>
      <c r="H411" s="10"/>
      <c r="I411" s="10"/>
      <c r="J411" s="13"/>
      <c r="K411" s="10"/>
      <c r="L411" s="10"/>
      <c r="M411" s="10"/>
      <c r="N411" s="10"/>
      <c r="O411" s="13"/>
    </row>
    <row r="412" spans="1:15">
      <c r="A412" s="13"/>
      <c r="B412" s="13"/>
      <c r="C412" s="10"/>
      <c r="D412" s="10"/>
      <c r="E412" s="10"/>
      <c r="F412" s="13"/>
      <c r="G412" s="13"/>
      <c r="H412" s="10"/>
      <c r="I412" s="10"/>
      <c r="J412" s="13"/>
      <c r="K412" s="10"/>
      <c r="L412" s="10"/>
      <c r="M412" s="10"/>
      <c r="N412" s="10"/>
      <c r="O412" s="13"/>
    </row>
    <row r="413" spans="1:15">
      <c r="A413" s="13"/>
      <c r="B413" s="13"/>
      <c r="C413" s="10"/>
      <c r="D413" s="10"/>
      <c r="E413" s="10"/>
      <c r="F413" s="13"/>
      <c r="G413" s="13"/>
      <c r="H413" s="10"/>
      <c r="I413" s="10"/>
      <c r="J413" s="13"/>
      <c r="K413" s="10"/>
      <c r="L413" s="10"/>
      <c r="M413" s="10"/>
      <c r="N413" s="10"/>
      <c r="O413" s="13"/>
    </row>
    <row r="414" spans="1:15">
      <c r="A414" s="13"/>
      <c r="B414" s="13"/>
      <c r="C414" s="10"/>
      <c r="D414" s="10"/>
      <c r="E414" s="10"/>
      <c r="F414" s="13"/>
      <c r="G414" s="13"/>
      <c r="H414" s="10"/>
      <c r="I414" s="10"/>
      <c r="J414" s="13"/>
      <c r="K414" s="10"/>
      <c r="L414" s="10"/>
      <c r="M414" s="10"/>
      <c r="N414" s="10"/>
      <c r="O414" s="13"/>
    </row>
    <row r="415" spans="1:15">
      <c r="A415" s="13"/>
      <c r="B415" s="13"/>
      <c r="C415" s="10"/>
      <c r="D415" s="10"/>
      <c r="E415" s="10"/>
      <c r="F415" s="13"/>
      <c r="G415" s="13"/>
      <c r="H415" s="10"/>
      <c r="I415" s="10"/>
      <c r="J415" s="13"/>
      <c r="K415" s="10"/>
      <c r="L415" s="10"/>
      <c r="M415" s="10"/>
      <c r="N415" s="10"/>
      <c r="O415" s="13"/>
    </row>
    <row r="416" spans="1:15">
      <c r="A416" s="13"/>
      <c r="B416" s="13"/>
      <c r="C416" s="10"/>
      <c r="D416" s="10"/>
      <c r="E416" s="10"/>
      <c r="F416" s="13"/>
      <c r="G416" s="13"/>
      <c r="H416" s="10"/>
      <c r="I416" s="10"/>
      <c r="J416" s="13"/>
      <c r="K416" s="10"/>
      <c r="L416" s="10"/>
      <c r="M416" s="10"/>
      <c r="N416" s="10"/>
      <c r="O416" s="13"/>
    </row>
    <row r="417" spans="1:15">
      <c r="A417" s="13"/>
      <c r="B417" s="13"/>
      <c r="C417" s="10"/>
      <c r="D417" s="10"/>
      <c r="E417" s="10"/>
      <c r="F417" s="13"/>
      <c r="G417" s="13"/>
      <c r="H417" s="10"/>
      <c r="I417" s="10"/>
      <c r="J417" s="13"/>
      <c r="K417" s="10"/>
      <c r="L417" s="10"/>
      <c r="M417" s="10"/>
      <c r="N417" s="10"/>
      <c r="O417" s="13"/>
    </row>
    <row r="418" spans="1:15">
      <c r="A418" s="13"/>
      <c r="B418" s="13"/>
      <c r="C418" s="10"/>
      <c r="D418" s="10"/>
      <c r="E418" s="10"/>
      <c r="F418" s="13"/>
      <c r="G418" s="13"/>
      <c r="H418" s="10"/>
      <c r="I418" s="10"/>
      <c r="J418" s="13"/>
      <c r="K418" s="10"/>
      <c r="L418" s="10"/>
      <c r="M418" s="10"/>
      <c r="N418" s="10"/>
      <c r="O418" s="13"/>
    </row>
    <row r="419" spans="1:15">
      <c r="A419" s="13"/>
      <c r="B419" s="13"/>
      <c r="C419" s="10"/>
      <c r="D419" s="10"/>
      <c r="E419" s="10"/>
      <c r="F419" s="13"/>
      <c r="G419" s="13"/>
      <c r="H419" s="10"/>
      <c r="I419" s="10"/>
      <c r="J419" s="13"/>
      <c r="K419" s="10"/>
      <c r="L419" s="10"/>
      <c r="M419" s="10"/>
      <c r="N419" s="10"/>
      <c r="O419" s="13"/>
    </row>
    <row r="420" spans="1:15">
      <c r="A420" s="13"/>
      <c r="B420" s="13"/>
      <c r="C420" s="10"/>
      <c r="D420" s="10"/>
      <c r="E420" s="10"/>
      <c r="F420" s="13"/>
      <c r="G420" s="13"/>
      <c r="H420" s="10"/>
      <c r="I420" s="10"/>
      <c r="J420" s="13"/>
      <c r="K420" s="10"/>
      <c r="L420" s="10"/>
      <c r="M420" s="10"/>
      <c r="N420" s="10"/>
      <c r="O420" s="13"/>
    </row>
    <row r="421" spans="1:15">
      <c r="A421" s="13"/>
      <c r="B421" s="13"/>
      <c r="C421" s="10"/>
      <c r="D421" s="10"/>
      <c r="E421" s="10"/>
      <c r="F421" s="13"/>
      <c r="G421" s="13"/>
      <c r="H421" s="10"/>
      <c r="I421" s="10"/>
      <c r="J421" s="13"/>
      <c r="K421" s="10"/>
      <c r="L421" s="10"/>
      <c r="M421" s="10"/>
      <c r="N421" s="10"/>
      <c r="O421" s="13"/>
    </row>
    <row r="422" spans="1:15">
      <c r="A422" s="13"/>
      <c r="B422" s="13"/>
      <c r="C422" s="10"/>
      <c r="D422" s="10"/>
      <c r="E422" s="10"/>
      <c r="F422" s="13"/>
      <c r="G422" s="13"/>
      <c r="H422" s="10"/>
      <c r="I422" s="10"/>
      <c r="J422" s="13"/>
      <c r="K422" s="10"/>
      <c r="L422" s="10"/>
      <c r="M422" s="10"/>
      <c r="N422" s="10"/>
      <c r="O422" s="13"/>
    </row>
    <row r="423" spans="1:15">
      <c r="A423" s="13"/>
      <c r="B423" s="13"/>
      <c r="C423" s="10"/>
      <c r="D423" s="10"/>
      <c r="E423" s="10"/>
      <c r="F423" s="13"/>
      <c r="G423" s="13"/>
      <c r="H423" s="10"/>
      <c r="I423" s="10"/>
      <c r="J423" s="13"/>
      <c r="K423" s="10"/>
      <c r="L423" s="10"/>
      <c r="M423" s="10"/>
      <c r="N423" s="10"/>
      <c r="O423" s="13"/>
    </row>
    <row r="424" spans="1:15">
      <c r="A424" s="13"/>
      <c r="B424" s="13"/>
      <c r="C424" s="10"/>
      <c r="D424" s="10"/>
      <c r="E424" s="10"/>
      <c r="F424" s="13"/>
      <c r="G424" s="13"/>
      <c r="H424" s="10"/>
      <c r="I424" s="10"/>
      <c r="J424" s="13"/>
      <c r="K424" s="10"/>
      <c r="L424" s="10"/>
      <c r="M424" s="10"/>
      <c r="N424" s="10"/>
      <c r="O424" s="13"/>
    </row>
    <row r="425" spans="1:15">
      <c r="A425" s="13"/>
      <c r="B425" s="13"/>
      <c r="C425" s="10"/>
      <c r="D425" s="10"/>
      <c r="E425" s="10"/>
      <c r="F425" s="13"/>
      <c r="G425" s="13"/>
      <c r="H425" s="10"/>
      <c r="I425" s="10"/>
      <c r="J425" s="13"/>
      <c r="K425" s="10"/>
      <c r="L425" s="10"/>
      <c r="M425" s="10"/>
      <c r="N425" s="10"/>
      <c r="O425" s="13"/>
    </row>
    <row r="426" spans="1:15">
      <c r="A426" s="13"/>
      <c r="B426" s="13"/>
      <c r="C426" s="10"/>
      <c r="D426" s="10"/>
      <c r="E426" s="10"/>
      <c r="F426" s="13"/>
      <c r="G426" s="13"/>
      <c r="H426" s="10"/>
      <c r="I426" s="10"/>
      <c r="J426" s="13"/>
      <c r="K426" s="10"/>
      <c r="L426" s="10"/>
      <c r="M426" s="10"/>
      <c r="N426" s="10"/>
      <c r="O426" s="13"/>
    </row>
    <row r="427" spans="1:15">
      <c r="A427" s="13"/>
      <c r="B427" s="13"/>
      <c r="C427" s="10"/>
      <c r="D427" s="10"/>
      <c r="E427" s="10"/>
      <c r="F427" s="13"/>
      <c r="G427" s="13"/>
      <c r="H427" s="10"/>
      <c r="I427" s="10"/>
      <c r="J427" s="13"/>
      <c r="K427" s="10"/>
      <c r="L427" s="10"/>
      <c r="M427" s="10"/>
      <c r="N427" s="10"/>
      <c r="O427" s="13"/>
    </row>
    <row r="428" spans="1:15">
      <c r="A428" s="13"/>
      <c r="B428" s="13"/>
      <c r="C428" s="10"/>
      <c r="D428" s="10"/>
      <c r="E428" s="10"/>
      <c r="F428" s="13"/>
      <c r="G428" s="13"/>
      <c r="H428" s="10"/>
      <c r="I428" s="10"/>
      <c r="J428" s="13"/>
      <c r="K428" s="10"/>
      <c r="L428" s="10"/>
      <c r="M428" s="10"/>
      <c r="N428" s="10"/>
      <c r="O428" s="13"/>
    </row>
    <row r="429" spans="1:15">
      <c r="A429" s="13"/>
      <c r="B429" s="13"/>
      <c r="C429" s="10"/>
      <c r="D429" s="10"/>
      <c r="E429" s="10"/>
      <c r="F429" s="13"/>
      <c r="G429" s="13"/>
      <c r="H429" s="10"/>
      <c r="I429" s="10"/>
      <c r="J429" s="13"/>
      <c r="K429" s="10"/>
      <c r="L429" s="10"/>
      <c r="M429" s="10"/>
      <c r="N429" s="10"/>
      <c r="O429" s="13"/>
    </row>
    <row r="430" spans="1:15">
      <c r="A430" s="13"/>
      <c r="B430" s="13"/>
      <c r="C430" s="10"/>
      <c r="D430" s="10"/>
      <c r="E430" s="10"/>
      <c r="F430" s="13"/>
      <c r="G430" s="13"/>
      <c r="H430" s="10"/>
      <c r="I430" s="10"/>
      <c r="J430" s="13"/>
      <c r="K430" s="10"/>
      <c r="L430" s="10"/>
      <c r="M430" s="10"/>
      <c r="N430" s="10"/>
      <c r="O430" s="13"/>
    </row>
    <row r="431" spans="1:15">
      <c r="A431" s="13"/>
      <c r="B431" s="13"/>
      <c r="C431" s="10"/>
      <c r="D431" s="10"/>
      <c r="E431" s="10"/>
      <c r="F431" s="13"/>
      <c r="G431" s="13"/>
      <c r="H431" s="10"/>
      <c r="I431" s="10"/>
      <c r="J431" s="13"/>
      <c r="K431" s="10"/>
      <c r="L431" s="10"/>
      <c r="M431" s="10"/>
      <c r="N431" s="10"/>
      <c r="O431" s="13"/>
    </row>
    <row r="432" spans="1:15">
      <c r="A432" s="13"/>
      <c r="B432" s="13"/>
      <c r="C432" s="10"/>
      <c r="D432" s="10"/>
      <c r="E432" s="10"/>
      <c r="F432" s="13"/>
      <c r="G432" s="13"/>
      <c r="H432" s="10"/>
      <c r="I432" s="10"/>
      <c r="J432" s="13"/>
      <c r="K432" s="10"/>
      <c r="L432" s="10"/>
      <c r="M432" s="10"/>
      <c r="N432" s="10"/>
      <c r="O432" s="13"/>
    </row>
    <row r="433" spans="1:15">
      <c r="A433" s="13"/>
      <c r="B433" s="13"/>
      <c r="C433" s="10"/>
      <c r="D433" s="10"/>
      <c r="E433" s="10"/>
      <c r="F433" s="13"/>
      <c r="G433" s="13"/>
      <c r="H433" s="10"/>
      <c r="I433" s="10"/>
      <c r="J433" s="13"/>
      <c r="K433" s="10"/>
      <c r="L433" s="10"/>
      <c r="M433" s="10"/>
      <c r="N433" s="10"/>
      <c r="O433" s="13"/>
    </row>
    <row r="434" spans="1:15">
      <c r="A434" s="13"/>
      <c r="B434" s="13"/>
      <c r="C434" s="10"/>
      <c r="D434" s="10"/>
      <c r="E434" s="10"/>
      <c r="F434" s="13"/>
      <c r="G434" s="13"/>
      <c r="H434" s="10"/>
      <c r="I434" s="10"/>
      <c r="J434" s="13"/>
      <c r="K434" s="10"/>
      <c r="L434" s="10"/>
      <c r="M434" s="10"/>
      <c r="N434" s="10"/>
      <c r="O434" s="13"/>
    </row>
    <row r="435" spans="1:15">
      <c r="A435" s="13"/>
      <c r="B435" s="13"/>
      <c r="C435" s="10"/>
      <c r="D435" s="10"/>
      <c r="E435" s="10"/>
      <c r="F435" s="13"/>
      <c r="G435" s="13"/>
      <c r="H435" s="10"/>
      <c r="I435" s="10"/>
      <c r="J435" s="13"/>
      <c r="K435" s="10"/>
      <c r="L435" s="10"/>
      <c r="M435" s="10"/>
      <c r="N435" s="10"/>
      <c r="O435" s="13"/>
    </row>
    <row r="436" spans="1:15">
      <c r="A436" s="13"/>
      <c r="B436" s="13"/>
      <c r="C436" s="10"/>
      <c r="D436" s="10"/>
      <c r="E436" s="10"/>
      <c r="F436" s="13"/>
      <c r="G436" s="13"/>
      <c r="H436" s="10"/>
      <c r="I436" s="10"/>
      <c r="J436" s="13"/>
      <c r="K436" s="10"/>
      <c r="L436" s="10"/>
      <c r="M436" s="10"/>
      <c r="N436" s="10"/>
      <c r="O436" s="13"/>
    </row>
    <row r="437" spans="1:15">
      <c r="A437" s="13"/>
      <c r="B437" s="13"/>
      <c r="C437" s="10"/>
      <c r="D437" s="10"/>
      <c r="E437" s="10"/>
      <c r="F437" s="13"/>
      <c r="G437" s="13"/>
      <c r="H437" s="10"/>
      <c r="I437" s="10"/>
      <c r="J437" s="13"/>
      <c r="K437" s="10"/>
      <c r="L437" s="10"/>
      <c r="M437" s="10"/>
      <c r="N437" s="10"/>
      <c r="O437" s="13"/>
    </row>
    <row r="438" spans="1:15">
      <c r="A438" s="13"/>
      <c r="B438" s="13"/>
      <c r="C438" s="10"/>
      <c r="D438" s="10"/>
      <c r="E438" s="10"/>
      <c r="F438" s="13"/>
      <c r="G438" s="13"/>
      <c r="H438" s="10"/>
      <c r="I438" s="10"/>
      <c r="J438" s="13"/>
      <c r="K438" s="10"/>
      <c r="L438" s="10"/>
      <c r="M438" s="10"/>
      <c r="N438" s="10"/>
      <c r="O438" s="13"/>
    </row>
    <row r="439" spans="1:15">
      <c r="A439" s="13"/>
      <c r="B439" s="13"/>
      <c r="C439" s="10"/>
      <c r="D439" s="10"/>
      <c r="E439" s="10"/>
      <c r="F439" s="13"/>
      <c r="G439" s="13"/>
      <c r="H439" s="10"/>
      <c r="I439" s="10"/>
      <c r="J439" s="13"/>
      <c r="K439" s="10"/>
      <c r="L439" s="10"/>
      <c r="M439" s="10"/>
      <c r="N439" s="10"/>
      <c r="O439" s="13"/>
    </row>
    <row r="440" spans="1:15">
      <c r="A440" s="13"/>
      <c r="B440" s="13"/>
      <c r="C440" s="10"/>
      <c r="D440" s="10"/>
      <c r="E440" s="10"/>
      <c r="F440" s="13"/>
      <c r="G440" s="13"/>
      <c r="H440" s="10"/>
      <c r="I440" s="10"/>
      <c r="J440" s="13"/>
      <c r="K440" s="10"/>
      <c r="L440" s="10"/>
      <c r="M440" s="10"/>
      <c r="N440" s="10"/>
      <c r="O440" s="13"/>
    </row>
    <row r="441" spans="1:15">
      <c r="A441" s="13"/>
      <c r="B441" s="13"/>
      <c r="C441" s="10"/>
      <c r="D441" s="10"/>
      <c r="E441" s="10"/>
      <c r="F441" s="13"/>
      <c r="G441" s="13"/>
      <c r="H441" s="10"/>
      <c r="I441" s="10"/>
      <c r="J441" s="13"/>
      <c r="K441" s="10"/>
      <c r="L441" s="10"/>
      <c r="M441" s="10"/>
      <c r="N441" s="10"/>
      <c r="O441" s="13"/>
    </row>
    <row r="442" spans="1:15">
      <c r="A442" s="13"/>
      <c r="B442" s="13"/>
      <c r="C442" s="10"/>
      <c r="D442" s="10"/>
      <c r="E442" s="10"/>
      <c r="F442" s="13"/>
      <c r="G442" s="13"/>
      <c r="H442" s="10"/>
      <c r="I442" s="10"/>
      <c r="J442" s="13"/>
      <c r="K442" s="10"/>
      <c r="L442" s="10"/>
      <c r="M442" s="10"/>
      <c r="N442" s="10"/>
      <c r="O442" s="13"/>
    </row>
    <row r="443" spans="1:15">
      <c r="A443" s="13"/>
      <c r="B443" s="13"/>
      <c r="C443" s="10"/>
      <c r="D443" s="10"/>
      <c r="E443" s="10"/>
      <c r="F443" s="13"/>
      <c r="G443" s="13"/>
      <c r="H443" s="10"/>
      <c r="I443" s="10"/>
      <c r="J443" s="13"/>
      <c r="K443" s="10"/>
      <c r="L443" s="10"/>
      <c r="M443" s="10"/>
      <c r="N443" s="10"/>
      <c r="O443" s="13"/>
    </row>
    <row r="444" spans="1:15">
      <c r="A444" s="13"/>
      <c r="B444" s="13"/>
      <c r="C444" s="10"/>
      <c r="D444" s="10"/>
      <c r="E444" s="10"/>
      <c r="F444" s="13"/>
      <c r="G444" s="13"/>
      <c r="H444" s="10"/>
      <c r="I444" s="10"/>
      <c r="J444" s="13"/>
      <c r="K444" s="10"/>
      <c r="L444" s="10"/>
      <c r="M444" s="10"/>
      <c r="N444" s="10"/>
      <c r="O444" s="13"/>
    </row>
    <row r="445" spans="1:15">
      <c r="A445" s="13"/>
      <c r="B445" s="13"/>
      <c r="C445" s="10"/>
      <c r="D445" s="10"/>
      <c r="E445" s="10"/>
      <c r="F445" s="13"/>
      <c r="G445" s="13"/>
      <c r="H445" s="10"/>
      <c r="I445" s="10"/>
      <c r="J445" s="13"/>
      <c r="K445" s="10"/>
      <c r="L445" s="10"/>
      <c r="M445" s="10"/>
      <c r="N445" s="10"/>
      <c r="O445" s="13"/>
    </row>
    <row r="446" spans="1:15">
      <c r="A446" s="13"/>
      <c r="B446" s="13"/>
      <c r="C446" s="10"/>
      <c r="D446" s="10"/>
      <c r="E446" s="10"/>
      <c r="F446" s="13"/>
      <c r="G446" s="13"/>
      <c r="H446" s="10"/>
      <c r="I446" s="10"/>
      <c r="J446" s="13"/>
      <c r="K446" s="10"/>
      <c r="L446" s="10"/>
      <c r="M446" s="10"/>
      <c r="N446" s="10"/>
      <c r="O446" s="13"/>
    </row>
    <row r="447" spans="1:15">
      <c r="A447" s="13"/>
      <c r="B447" s="13"/>
      <c r="C447" s="10"/>
      <c r="D447" s="10"/>
      <c r="E447" s="10"/>
      <c r="F447" s="13"/>
      <c r="G447" s="13"/>
      <c r="H447" s="10"/>
      <c r="I447" s="10"/>
      <c r="J447" s="13"/>
      <c r="K447" s="10"/>
      <c r="L447" s="10"/>
      <c r="M447" s="10"/>
      <c r="N447" s="10"/>
      <c r="O447" s="13"/>
    </row>
    <row r="448" spans="1:15">
      <c r="A448" s="13"/>
      <c r="B448" s="13"/>
      <c r="C448" s="10"/>
      <c r="D448" s="10"/>
      <c r="E448" s="10"/>
      <c r="F448" s="13"/>
      <c r="G448" s="13"/>
      <c r="H448" s="10"/>
      <c r="I448" s="10"/>
      <c r="J448" s="13"/>
      <c r="K448" s="10"/>
      <c r="L448" s="10"/>
      <c r="M448" s="10"/>
      <c r="N448" s="10"/>
      <c r="O448" s="13"/>
    </row>
    <row r="449" spans="1:15">
      <c r="A449" s="13"/>
      <c r="B449" s="13"/>
      <c r="C449" s="10"/>
      <c r="D449" s="10"/>
      <c r="E449" s="10"/>
      <c r="F449" s="13"/>
      <c r="G449" s="13"/>
      <c r="H449" s="10"/>
      <c r="I449" s="10"/>
      <c r="J449" s="13"/>
      <c r="K449" s="10"/>
      <c r="L449" s="10"/>
      <c r="M449" s="10"/>
      <c r="N449" s="10"/>
      <c r="O449" s="13"/>
    </row>
    <row r="450" spans="1:15">
      <c r="A450" s="13"/>
      <c r="B450" s="13"/>
      <c r="C450" s="10"/>
      <c r="D450" s="10"/>
      <c r="E450" s="10"/>
      <c r="F450" s="13"/>
      <c r="G450" s="13"/>
      <c r="H450" s="10"/>
      <c r="I450" s="10"/>
      <c r="J450" s="13"/>
      <c r="K450" s="10"/>
      <c r="L450" s="10"/>
      <c r="M450" s="10"/>
      <c r="N450" s="10"/>
      <c r="O450" s="13"/>
    </row>
    <row r="451" spans="1:15">
      <c r="A451" s="13"/>
      <c r="B451" s="13"/>
      <c r="C451" s="10"/>
      <c r="D451" s="10"/>
      <c r="E451" s="10"/>
      <c r="F451" s="13"/>
      <c r="G451" s="13"/>
      <c r="H451" s="10"/>
      <c r="I451" s="10"/>
      <c r="J451" s="13"/>
      <c r="K451" s="10"/>
      <c r="L451" s="10"/>
      <c r="M451" s="10"/>
      <c r="N451" s="10"/>
      <c r="O451" s="13"/>
    </row>
    <row r="452" spans="1:15">
      <c r="A452" s="13"/>
      <c r="B452" s="13"/>
      <c r="C452" s="10"/>
      <c r="D452" s="10"/>
      <c r="E452" s="10"/>
      <c r="F452" s="13"/>
      <c r="G452" s="13"/>
      <c r="H452" s="10"/>
      <c r="I452" s="10"/>
      <c r="J452" s="13"/>
      <c r="K452" s="10"/>
      <c r="L452" s="10"/>
      <c r="M452" s="10"/>
      <c r="N452" s="10"/>
      <c r="O452" s="13"/>
    </row>
    <row r="453" spans="1:15">
      <c r="A453" s="13"/>
      <c r="B453" s="13"/>
      <c r="C453" s="10"/>
      <c r="D453" s="10"/>
      <c r="E453" s="10"/>
      <c r="F453" s="13"/>
      <c r="G453" s="13"/>
      <c r="H453" s="10"/>
      <c r="I453" s="10"/>
      <c r="J453" s="13"/>
      <c r="K453" s="10"/>
      <c r="L453" s="10"/>
      <c r="M453" s="10"/>
      <c r="N453" s="10"/>
      <c r="O453" s="13"/>
    </row>
    <row r="454" spans="1:15">
      <c r="A454" s="13"/>
      <c r="B454" s="13"/>
      <c r="C454" s="10"/>
      <c r="D454" s="10"/>
      <c r="E454" s="10"/>
      <c r="F454" s="13"/>
      <c r="G454" s="13"/>
      <c r="H454" s="10"/>
      <c r="I454" s="10"/>
      <c r="J454" s="13"/>
      <c r="K454" s="10"/>
      <c r="L454" s="10"/>
      <c r="M454" s="10"/>
      <c r="N454" s="10"/>
      <c r="O454" s="13"/>
    </row>
    <row r="455" spans="1:15">
      <c r="A455" s="13"/>
      <c r="B455" s="13"/>
      <c r="C455" s="10"/>
      <c r="D455" s="10"/>
      <c r="E455" s="10"/>
      <c r="F455" s="13"/>
      <c r="G455" s="13"/>
      <c r="H455" s="10"/>
      <c r="I455" s="10"/>
      <c r="J455" s="13"/>
      <c r="K455" s="10"/>
      <c r="L455" s="10"/>
      <c r="M455" s="10"/>
      <c r="N455" s="10"/>
      <c r="O455" s="13"/>
    </row>
    <row r="456" spans="1:15">
      <c r="A456" s="13"/>
      <c r="B456" s="13"/>
      <c r="C456" s="10"/>
      <c r="D456" s="10"/>
      <c r="E456" s="10"/>
      <c r="F456" s="13"/>
      <c r="G456" s="13"/>
      <c r="H456" s="10"/>
      <c r="I456" s="10"/>
      <c r="J456" s="13"/>
      <c r="K456" s="10"/>
      <c r="L456" s="10"/>
      <c r="M456" s="10"/>
      <c r="N456" s="10"/>
      <c r="O456" s="13"/>
    </row>
    <row r="457" spans="1:15">
      <c r="A457" s="13"/>
      <c r="B457" s="13"/>
      <c r="C457" s="10"/>
      <c r="D457" s="10"/>
      <c r="E457" s="10"/>
      <c r="F457" s="13"/>
      <c r="G457" s="13"/>
      <c r="H457" s="10"/>
      <c r="I457" s="10"/>
      <c r="J457" s="13"/>
      <c r="K457" s="10"/>
      <c r="L457" s="10"/>
      <c r="M457" s="10"/>
      <c r="N457" s="10"/>
      <c r="O457" s="13"/>
    </row>
    <row r="458" spans="1:15">
      <c r="A458" s="13"/>
      <c r="B458" s="13"/>
      <c r="C458" s="10"/>
      <c r="D458" s="10"/>
      <c r="E458" s="10"/>
      <c r="F458" s="13"/>
      <c r="G458" s="13"/>
      <c r="H458" s="10"/>
      <c r="I458" s="10"/>
      <c r="J458" s="13"/>
      <c r="K458" s="10"/>
      <c r="L458" s="10"/>
      <c r="M458" s="10"/>
      <c r="N458" s="10"/>
      <c r="O458" s="13"/>
    </row>
    <row r="459" spans="1:15">
      <c r="A459" s="13"/>
      <c r="B459" s="13"/>
      <c r="C459" s="10"/>
      <c r="D459" s="10"/>
      <c r="E459" s="10"/>
      <c r="F459" s="13"/>
      <c r="G459" s="13"/>
      <c r="H459" s="10"/>
      <c r="I459" s="10"/>
      <c r="J459" s="13"/>
      <c r="K459" s="10"/>
      <c r="L459" s="10"/>
      <c r="M459" s="10"/>
      <c r="N459" s="10"/>
      <c r="O459" s="13"/>
    </row>
    <row r="460" spans="1:15">
      <c r="A460" s="13"/>
      <c r="B460" s="13"/>
      <c r="C460" s="10"/>
      <c r="D460" s="10"/>
      <c r="E460" s="10"/>
      <c r="F460" s="13"/>
      <c r="G460" s="13"/>
      <c r="H460" s="10"/>
      <c r="I460" s="10"/>
      <c r="J460" s="13"/>
      <c r="K460" s="10"/>
      <c r="L460" s="10"/>
      <c r="M460" s="10"/>
      <c r="N460" s="10"/>
      <c r="O460" s="13"/>
    </row>
    <row r="461" spans="1:15">
      <c r="A461" s="13"/>
      <c r="B461" s="13"/>
      <c r="C461" s="10"/>
      <c r="D461" s="10"/>
      <c r="E461" s="10"/>
      <c r="F461" s="13"/>
      <c r="G461" s="13"/>
      <c r="H461" s="10"/>
      <c r="I461" s="10"/>
      <c r="J461" s="13"/>
      <c r="K461" s="10"/>
      <c r="L461" s="10"/>
      <c r="M461" s="10"/>
      <c r="N461" s="10"/>
      <c r="O461" s="13"/>
    </row>
    <row r="462" spans="1:15">
      <c r="A462" s="13"/>
      <c r="B462" s="13"/>
      <c r="C462" s="10"/>
      <c r="D462" s="10"/>
      <c r="E462" s="10"/>
      <c r="F462" s="13"/>
      <c r="G462" s="13"/>
      <c r="H462" s="10"/>
      <c r="I462" s="10"/>
      <c r="J462" s="13"/>
      <c r="K462" s="10"/>
      <c r="L462" s="10"/>
      <c r="M462" s="10"/>
      <c r="N462" s="10"/>
      <c r="O462" s="13"/>
    </row>
    <row r="463" spans="1:15">
      <c r="A463" s="13"/>
      <c r="B463" s="13"/>
      <c r="C463" s="10"/>
      <c r="D463" s="10"/>
      <c r="E463" s="10"/>
      <c r="F463" s="13"/>
      <c r="G463" s="13"/>
      <c r="H463" s="10"/>
      <c r="I463" s="10"/>
      <c r="J463" s="13"/>
      <c r="K463" s="10"/>
      <c r="L463" s="10"/>
      <c r="M463" s="10"/>
      <c r="N463" s="10"/>
      <c r="O463" s="13"/>
    </row>
    <row r="464" spans="1:15">
      <c r="A464" s="13"/>
      <c r="B464" s="13"/>
      <c r="C464" s="10"/>
      <c r="D464" s="10"/>
      <c r="E464" s="10"/>
      <c r="F464" s="13"/>
      <c r="G464" s="13"/>
      <c r="H464" s="10"/>
      <c r="I464" s="10"/>
      <c r="J464" s="13"/>
      <c r="K464" s="10"/>
      <c r="L464" s="10"/>
      <c r="M464" s="10"/>
      <c r="N464" s="10"/>
      <c r="O464" s="13"/>
    </row>
    <row r="465" spans="1:15">
      <c r="A465" s="13"/>
      <c r="B465" s="13"/>
      <c r="C465" s="10"/>
      <c r="D465" s="10"/>
      <c r="E465" s="10"/>
      <c r="F465" s="13"/>
      <c r="G465" s="13"/>
      <c r="H465" s="10"/>
      <c r="I465" s="10"/>
      <c r="J465" s="13"/>
      <c r="K465" s="10"/>
      <c r="L465" s="10"/>
      <c r="M465" s="10"/>
      <c r="N465" s="10"/>
      <c r="O465" s="13"/>
    </row>
    <row r="466" spans="1:15">
      <c r="A466" s="13"/>
      <c r="B466" s="13"/>
      <c r="C466" s="10"/>
      <c r="D466" s="10"/>
      <c r="E466" s="10"/>
      <c r="F466" s="13"/>
      <c r="G466" s="13"/>
      <c r="H466" s="10"/>
      <c r="I466" s="10"/>
      <c r="J466" s="13"/>
      <c r="K466" s="10"/>
      <c r="L466" s="10"/>
      <c r="M466" s="10"/>
      <c r="N466" s="10"/>
      <c r="O466" s="13"/>
    </row>
    <row r="467" spans="1:15">
      <c r="A467" s="13"/>
      <c r="B467" s="13"/>
      <c r="C467" s="10"/>
      <c r="D467" s="10"/>
      <c r="E467" s="10"/>
      <c r="F467" s="13"/>
      <c r="G467" s="13"/>
      <c r="H467" s="10"/>
      <c r="I467" s="10"/>
      <c r="J467" s="13"/>
      <c r="K467" s="10"/>
      <c r="L467" s="10"/>
      <c r="M467" s="10"/>
      <c r="N467" s="10"/>
      <c r="O467" s="13"/>
    </row>
    <row r="468" spans="1:15">
      <c r="A468" s="13"/>
      <c r="B468" s="13"/>
      <c r="C468" s="10"/>
      <c r="D468" s="10"/>
      <c r="E468" s="10"/>
      <c r="F468" s="13"/>
      <c r="G468" s="13"/>
      <c r="H468" s="10"/>
      <c r="I468" s="10"/>
      <c r="J468" s="13"/>
      <c r="K468" s="10"/>
      <c r="L468" s="10"/>
      <c r="M468" s="10"/>
      <c r="N468" s="10"/>
      <c r="O468" s="13"/>
    </row>
    <row r="469" spans="1:15">
      <c r="A469" s="13"/>
      <c r="B469" s="13"/>
      <c r="C469" s="10"/>
      <c r="D469" s="10"/>
      <c r="E469" s="10"/>
      <c r="F469" s="13"/>
      <c r="G469" s="13"/>
      <c r="H469" s="10"/>
      <c r="I469" s="10"/>
      <c r="J469" s="13"/>
      <c r="K469" s="10"/>
      <c r="L469" s="10"/>
      <c r="M469" s="10"/>
      <c r="N469" s="10"/>
      <c r="O469" s="13"/>
    </row>
    <row r="470" spans="1:15">
      <c r="A470" s="13"/>
      <c r="B470" s="13"/>
      <c r="C470" s="10"/>
      <c r="D470" s="10"/>
      <c r="E470" s="10"/>
      <c r="F470" s="13"/>
      <c r="G470" s="13"/>
      <c r="H470" s="10"/>
      <c r="I470" s="10"/>
      <c r="J470" s="13"/>
      <c r="K470" s="10"/>
      <c r="L470" s="10"/>
      <c r="M470" s="10"/>
      <c r="N470" s="10"/>
      <c r="O470" s="13"/>
    </row>
    <row r="471" spans="1:15">
      <c r="A471" s="13"/>
      <c r="B471" s="13"/>
      <c r="C471" s="10"/>
      <c r="D471" s="10"/>
      <c r="E471" s="10"/>
      <c r="F471" s="13"/>
      <c r="G471" s="13"/>
      <c r="H471" s="10"/>
      <c r="I471" s="10"/>
      <c r="J471" s="13"/>
      <c r="K471" s="10"/>
      <c r="L471" s="10"/>
      <c r="M471" s="10"/>
      <c r="N471" s="10"/>
      <c r="O471" s="13"/>
    </row>
    <row r="472" spans="1:15">
      <c r="A472" s="13"/>
      <c r="B472" s="13"/>
      <c r="C472" s="10"/>
      <c r="D472" s="10"/>
      <c r="E472" s="10"/>
      <c r="F472" s="13"/>
      <c r="G472" s="13"/>
      <c r="H472" s="10"/>
      <c r="I472" s="10"/>
      <c r="J472" s="13"/>
      <c r="K472" s="10"/>
      <c r="L472" s="10"/>
      <c r="M472" s="10"/>
      <c r="N472" s="10"/>
      <c r="O472" s="13"/>
    </row>
    <row r="473" spans="1:15">
      <c r="A473" s="13"/>
      <c r="B473" s="13"/>
      <c r="C473" s="10"/>
      <c r="D473" s="10"/>
      <c r="E473" s="10"/>
      <c r="F473" s="13"/>
      <c r="G473" s="13"/>
      <c r="H473" s="10"/>
      <c r="I473" s="10"/>
      <c r="J473" s="13"/>
      <c r="K473" s="10"/>
      <c r="L473" s="10"/>
      <c r="M473" s="10"/>
      <c r="N473" s="10"/>
      <c r="O473" s="13"/>
    </row>
    <row r="474" spans="1:15">
      <c r="A474" s="13"/>
      <c r="B474" s="13"/>
      <c r="C474" s="10"/>
      <c r="D474" s="10"/>
      <c r="E474" s="10"/>
      <c r="F474" s="13"/>
      <c r="G474" s="13"/>
      <c r="H474" s="10"/>
      <c r="I474" s="10"/>
      <c r="J474" s="13"/>
      <c r="K474" s="10"/>
      <c r="L474" s="10"/>
      <c r="M474" s="10"/>
      <c r="N474" s="10"/>
      <c r="O474" s="13"/>
    </row>
    <row r="475" spans="1:15">
      <c r="A475" s="13"/>
      <c r="B475" s="13"/>
      <c r="C475" s="10"/>
      <c r="D475" s="10"/>
      <c r="E475" s="10"/>
      <c r="F475" s="13"/>
      <c r="G475" s="13"/>
      <c r="H475" s="10"/>
      <c r="I475" s="10"/>
      <c r="J475" s="13"/>
      <c r="K475" s="10"/>
      <c r="L475" s="10"/>
      <c r="M475" s="10"/>
      <c r="N475" s="10"/>
      <c r="O475" s="13"/>
    </row>
    <row r="476" spans="1:15">
      <c r="A476" s="13"/>
      <c r="B476" s="13"/>
      <c r="C476" s="10"/>
      <c r="D476" s="10"/>
      <c r="E476" s="10"/>
      <c r="F476" s="13"/>
      <c r="G476" s="13"/>
      <c r="H476" s="10"/>
      <c r="I476" s="10"/>
      <c r="J476" s="13"/>
      <c r="K476" s="10"/>
      <c r="L476" s="10"/>
      <c r="M476" s="10"/>
      <c r="N476" s="10"/>
      <c r="O476" s="13"/>
    </row>
    <row r="477" spans="1:15">
      <c r="A477" s="13"/>
      <c r="B477" s="13"/>
      <c r="C477" s="10"/>
      <c r="D477" s="10"/>
      <c r="E477" s="10"/>
      <c r="F477" s="13"/>
      <c r="G477" s="13"/>
      <c r="H477" s="10"/>
      <c r="I477" s="10"/>
      <c r="J477" s="13"/>
      <c r="K477" s="10"/>
      <c r="L477" s="10"/>
      <c r="M477" s="10"/>
      <c r="N477" s="10"/>
      <c r="O477" s="13"/>
    </row>
    <row r="478" spans="1:15">
      <c r="A478" s="13"/>
      <c r="B478" s="13"/>
      <c r="C478" s="10"/>
      <c r="D478" s="10"/>
      <c r="E478" s="10"/>
      <c r="F478" s="13"/>
      <c r="G478" s="13"/>
      <c r="H478" s="10"/>
      <c r="I478" s="10"/>
      <c r="J478" s="13"/>
      <c r="K478" s="10"/>
      <c r="L478" s="10"/>
      <c r="M478" s="10"/>
      <c r="N478" s="10"/>
      <c r="O478" s="13"/>
    </row>
    <row r="479" spans="1:15">
      <c r="A479" s="13"/>
      <c r="B479" s="13"/>
      <c r="C479" s="10"/>
      <c r="D479" s="10"/>
      <c r="E479" s="10"/>
      <c r="F479" s="13"/>
      <c r="G479" s="13"/>
      <c r="H479" s="10"/>
      <c r="I479" s="10"/>
      <c r="J479" s="13"/>
      <c r="K479" s="10"/>
      <c r="L479" s="10"/>
      <c r="M479" s="10"/>
      <c r="N479" s="10"/>
      <c r="O479" s="13"/>
    </row>
    <row r="480" spans="1:15">
      <c r="A480" s="13"/>
      <c r="B480" s="13"/>
      <c r="C480" s="10"/>
      <c r="D480" s="10"/>
      <c r="E480" s="10"/>
      <c r="F480" s="13"/>
      <c r="G480" s="13"/>
      <c r="H480" s="10"/>
      <c r="I480" s="10"/>
      <c r="J480" s="13"/>
      <c r="K480" s="10"/>
      <c r="L480" s="10"/>
      <c r="M480" s="10"/>
      <c r="N480" s="10"/>
      <c r="O480" s="13"/>
    </row>
    <row r="481" spans="1:15">
      <c r="A481" s="13"/>
      <c r="B481" s="13"/>
      <c r="C481" s="10"/>
      <c r="D481" s="10"/>
      <c r="E481" s="10"/>
      <c r="F481" s="13"/>
      <c r="G481" s="13"/>
      <c r="H481" s="10"/>
      <c r="I481" s="10"/>
      <c r="J481" s="13"/>
      <c r="K481" s="10"/>
      <c r="L481" s="10"/>
      <c r="M481" s="10"/>
      <c r="N481" s="10"/>
      <c r="O481" s="13"/>
    </row>
    <row r="482" spans="1:15">
      <c r="A482" s="13"/>
      <c r="B482" s="13"/>
      <c r="C482" s="10"/>
      <c r="D482" s="10"/>
      <c r="E482" s="10"/>
      <c r="F482" s="13"/>
      <c r="G482" s="13"/>
      <c r="H482" s="10"/>
      <c r="I482" s="10"/>
      <c r="J482" s="13"/>
      <c r="K482" s="10"/>
      <c r="L482" s="10"/>
      <c r="M482" s="10"/>
      <c r="N482" s="10"/>
      <c r="O482" s="13"/>
    </row>
    <row r="483" spans="1:15">
      <c r="A483" s="13"/>
      <c r="B483" s="13"/>
      <c r="C483" s="10"/>
      <c r="D483" s="10"/>
      <c r="E483" s="10"/>
      <c r="F483" s="13"/>
      <c r="G483" s="13"/>
      <c r="H483" s="10"/>
      <c r="I483" s="10"/>
      <c r="J483" s="13"/>
      <c r="K483" s="10"/>
      <c r="L483" s="10"/>
      <c r="M483" s="10"/>
      <c r="N483" s="10"/>
      <c r="O483" s="13"/>
    </row>
    <row r="484" spans="1:15">
      <c r="A484" s="13"/>
      <c r="B484" s="13"/>
      <c r="C484" s="10"/>
      <c r="D484" s="10"/>
      <c r="E484" s="10"/>
      <c r="F484" s="13"/>
      <c r="G484" s="13"/>
      <c r="H484" s="10"/>
      <c r="I484" s="10"/>
      <c r="J484" s="13"/>
      <c r="K484" s="10"/>
      <c r="L484" s="10"/>
      <c r="M484" s="10"/>
      <c r="N484" s="10"/>
      <c r="O484" s="13"/>
    </row>
    <row r="485" spans="1:15">
      <c r="A485" s="13"/>
      <c r="B485" s="13"/>
      <c r="C485" s="10"/>
      <c r="D485" s="10"/>
      <c r="E485" s="10"/>
      <c r="F485" s="13"/>
      <c r="G485" s="13"/>
      <c r="H485" s="10"/>
      <c r="I485" s="10"/>
      <c r="J485" s="13"/>
      <c r="K485" s="10"/>
      <c r="L485" s="10"/>
      <c r="M485" s="10"/>
      <c r="N485" s="10"/>
      <c r="O485" s="13"/>
    </row>
    <row r="486" spans="1:15">
      <c r="A486" s="13"/>
      <c r="B486" s="13"/>
      <c r="C486" s="10"/>
      <c r="D486" s="10"/>
      <c r="E486" s="10"/>
      <c r="F486" s="13"/>
      <c r="G486" s="13"/>
      <c r="H486" s="10"/>
      <c r="I486" s="10"/>
      <c r="J486" s="13"/>
      <c r="K486" s="10"/>
      <c r="L486" s="10"/>
      <c r="M486" s="10"/>
      <c r="N486" s="10"/>
      <c r="O486" s="13"/>
    </row>
    <row r="487" spans="1:15">
      <c r="A487" s="13"/>
      <c r="B487" s="13"/>
      <c r="C487" s="10"/>
      <c r="D487" s="10"/>
      <c r="E487" s="10"/>
      <c r="F487" s="13"/>
      <c r="G487" s="13"/>
      <c r="H487" s="10"/>
      <c r="I487" s="10"/>
      <c r="J487" s="13"/>
      <c r="K487" s="10"/>
      <c r="L487" s="10"/>
      <c r="M487" s="10"/>
      <c r="N487" s="10"/>
      <c r="O487" s="13"/>
    </row>
    <row r="488" spans="1:15">
      <c r="A488" s="13"/>
      <c r="B488" s="13"/>
      <c r="C488" s="10"/>
      <c r="D488" s="10"/>
      <c r="E488" s="10"/>
      <c r="F488" s="13"/>
      <c r="G488" s="13"/>
      <c r="H488" s="10"/>
      <c r="I488" s="10"/>
      <c r="J488" s="13"/>
      <c r="K488" s="10"/>
      <c r="L488" s="10"/>
      <c r="M488" s="10"/>
      <c r="N488" s="10"/>
      <c r="O488" s="13"/>
    </row>
    <row r="489" spans="1:15">
      <c r="A489" s="13"/>
      <c r="B489" s="13"/>
      <c r="C489" s="10"/>
      <c r="D489" s="10"/>
      <c r="E489" s="10"/>
      <c r="F489" s="13"/>
      <c r="G489" s="13"/>
      <c r="H489" s="10"/>
      <c r="I489" s="10"/>
      <c r="J489" s="13"/>
      <c r="K489" s="10"/>
      <c r="L489" s="10"/>
      <c r="M489" s="10"/>
      <c r="N489" s="10"/>
      <c r="O489" s="13"/>
    </row>
    <row r="490" spans="1:15">
      <c r="A490" s="13"/>
      <c r="B490" s="13"/>
      <c r="C490" s="10"/>
      <c r="D490" s="10"/>
      <c r="E490" s="10"/>
      <c r="F490" s="13"/>
      <c r="G490" s="13"/>
      <c r="H490" s="10"/>
      <c r="I490" s="10"/>
      <c r="J490" s="13"/>
      <c r="K490" s="10"/>
      <c r="L490" s="10"/>
      <c r="M490" s="10"/>
      <c r="N490" s="10"/>
      <c r="O490" s="13"/>
    </row>
    <row r="491" spans="1:15">
      <c r="A491" s="13"/>
      <c r="B491" s="13"/>
      <c r="C491" s="10"/>
      <c r="D491" s="10"/>
      <c r="E491" s="10"/>
      <c r="F491" s="13"/>
      <c r="G491" s="13"/>
      <c r="H491" s="10"/>
      <c r="I491" s="10"/>
      <c r="J491" s="13"/>
      <c r="K491" s="10"/>
      <c r="L491" s="10"/>
      <c r="M491" s="10"/>
      <c r="N491" s="10"/>
      <c r="O491" s="13"/>
    </row>
    <row r="492" spans="1:15">
      <c r="A492" s="13"/>
      <c r="B492" s="13"/>
      <c r="C492" s="10"/>
      <c r="D492" s="10"/>
      <c r="E492" s="10"/>
      <c r="F492" s="13"/>
      <c r="G492" s="13"/>
      <c r="H492" s="10"/>
      <c r="I492" s="10"/>
      <c r="J492" s="13"/>
      <c r="K492" s="10"/>
      <c r="L492" s="10"/>
      <c r="M492" s="10"/>
      <c r="N492" s="10"/>
      <c r="O492" s="13"/>
    </row>
    <row r="493" spans="1:15">
      <c r="A493" s="13"/>
      <c r="B493" s="13"/>
      <c r="C493" s="10"/>
      <c r="D493" s="10"/>
      <c r="E493" s="10"/>
      <c r="F493" s="13"/>
      <c r="G493" s="13"/>
      <c r="H493" s="10"/>
      <c r="I493" s="10"/>
      <c r="J493" s="13"/>
      <c r="K493" s="10"/>
      <c r="L493" s="10"/>
      <c r="M493" s="10"/>
      <c r="N493" s="10"/>
      <c r="O493" s="13"/>
    </row>
    <row r="494" spans="1:15">
      <c r="A494" s="13"/>
      <c r="B494" s="13"/>
      <c r="C494" s="10"/>
      <c r="D494" s="10"/>
      <c r="E494" s="10"/>
      <c r="F494" s="13"/>
      <c r="G494" s="13"/>
      <c r="H494" s="10"/>
      <c r="I494" s="10"/>
      <c r="J494" s="13"/>
      <c r="K494" s="10"/>
      <c r="L494" s="10"/>
      <c r="M494" s="10"/>
      <c r="N494" s="10"/>
      <c r="O494" s="13"/>
    </row>
    <row r="495" spans="1:15">
      <c r="A495" s="13"/>
      <c r="B495" s="13"/>
      <c r="C495" s="10"/>
      <c r="D495" s="10"/>
      <c r="E495" s="10"/>
      <c r="F495" s="13"/>
      <c r="G495" s="13"/>
      <c r="H495" s="10"/>
      <c r="I495" s="10"/>
      <c r="J495" s="13"/>
      <c r="K495" s="10"/>
      <c r="L495" s="10"/>
      <c r="M495" s="10"/>
      <c r="N495" s="10"/>
      <c r="O495" s="13"/>
    </row>
    <row r="496" spans="1:15">
      <c r="A496" s="13"/>
      <c r="B496" s="13"/>
      <c r="C496" s="10"/>
      <c r="D496" s="10"/>
      <c r="E496" s="10"/>
      <c r="F496" s="13"/>
      <c r="G496" s="13"/>
      <c r="H496" s="10"/>
      <c r="I496" s="10"/>
      <c r="J496" s="13"/>
      <c r="K496" s="10"/>
      <c r="L496" s="10"/>
      <c r="M496" s="10"/>
      <c r="N496" s="10"/>
      <c r="O496" s="13"/>
    </row>
    <row r="497" spans="1:15">
      <c r="A497" s="13"/>
      <c r="B497" s="13"/>
      <c r="C497" s="10"/>
      <c r="D497" s="10"/>
      <c r="E497" s="10"/>
      <c r="F497" s="13"/>
      <c r="G497" s="13"/>
      <c r="H497" s="10"/>
      <c r="I497" s="10"/>
      <c r="J497" s="13"/>
      <c r="K497" s="10"/>
      <c r="L497" s="10"/>
      <c r="M497" s="10"/>
      <c r="N497" s="10"/>
      <c r="O497" s="13"/>
    </row>
    <row r="498" spans="1:15">
      <c r="A498" s="13"/>
      <c r="B498" s="13"/>
      <c r="C498" s="10"/>
      <c r="D498" s="10"/>
      <c r="E498" s="10"/>
      <c r="F498" s="13"/>
      <c r="G498" s="13"/>
      <c r="H498" s="10"/>
      <c r="I498" s="10"/>
      <c r="J498" s="13"/>
      <c r="K498" s="10"/>
      <c r="L498" s="10"/>
      <c r="M498" s="10"/>
      <c r="N498" s="10"/>
      <c r="O498" s="13"/>
    </row>
    <row r="499" spans="1:15">
      <c r="A499" s="13"/>
      <c r="B499" s="13"/>
      <c r="C499" s="10"/>
      <c r="D499" s="10"/>
      <c r="E499" s="10"/>
      <c r="F499" s="13"/>
      <c r="G499" s="13"/>
      <c r="H499" s="10"/>
      <c r="I499" s="10"/>
      <c r="J499" s="13"/>
      <c r="K499" s="10"/>
      <c r="L499" s="10"/>
      <c r="M499" s="10"/>
      <c r="N499" s="10"/>
      <c r="O499" s="13"/>
    </row>
    <row r="500" spans="1:15">
      <c r="A500" s="13"/>
      <c r="B500" s="13"/>
      <c r="C500" s="10"/>
      <c r="D500" s="10"/>
      <c r="E500" s="10"/>
      <c r="F500" s="13"/>
      <c r="G500" s="13"/>
      <c r="H500" s="10"/>
      <c r="I500" s="10"/>
      <c r="J500" s="13"/>
      <c r="K500" s="10"/>
      <c r="L500" s="10"/>
      <c r="M500" s="10"/>
      <c r="N500" s="10"/>
      <c r="O500" s="13"/>
    </row>
    <row r="501" spans="1:15">
      <c r="A501" s="13"/>
      <c r="B501" s="13"/>
      <c r="C501" s="10"/>
      <c r="D501" s="10"/>
      <c r="E501" s="10"/>
      <c r="F501" s="13"/>
      <c r="G501" s="13"/>
      <c r="H501" s="10"/>
      <c r="I501" s="10"/>
      <c r="J501" s="13"/>
      <c r="K501" s="10"/>
      <c r="L501" s="10"/>
      <c r="M501" s="10"/>
      <c r="N501" s="10"/>
      <c r="O501" s="13"/>
    </row>
    <row r="502" spans="1:15">
      <c r="A502" s="13"/>
      <c r="B502" s="13"/>
      <c r="C502" s="10"/>
      <c r="D502" s="10"/>
      <c r="E502" s="10"/>
      <c r="F502" s="13"/>
      <c r="G502" s="13"/>
      <c r="H502" s="10"/>
      <c r="I502" s="10"/>
      <c r="J502" s="13"/>
      <c r="K502" s="10"/>
      <c r="L502" s="10"/>
      <c r="M502" s="10"/>
      <c r="N502" s="10"/>
      <c r="O502" s="13"/>
    </row>
    <row r="503" spans="1:15">
      <c r="A503" s="13"/>
      <c r="B503" s="13"/>
      <c r="C503" s="10"/>
      <c r="D503" s="10"/>
      <c r="E503" s="10"/>
      <c r="F503" s="13"/>
      <c r="G503" s="13"/>
      <c r="H503" s="10"/>
      <c r="I503" s="10"/>
      <c r="J503" s="13"/>
      <c r="K503" s="10"/>
      <c r="L503" s="10"/>
      <c r="M503" s="10"/>
      <c r="N503" s="10"/>
      <c r="O503" s="13"/>
    </row>
    <row r="504" spans="1:15">
      <c r="A504" s="13"/>
      <c r="B504" s="13"/>
      <c r="C504" s="10"/>
      <c r="D504" s="10"/>
      <c r="E504" s="10"/>
      <c r="F504" s="13"/>
      <c r="G504" s="13"/>
      <c r="H504" s="10"/>
      <c r="I504" s="10"/>
      <c r="J504" s="13"/>
      <c r="K504" s="10"/>
      <c r="L504" s="10"/>
      <c r="M504" s="10"/>
      <c r="N504" s="10"/>
      <c r="O504" s="13"/>
    </row>
    <row r="505" spans="1:15">
      <c r="A505" s="13"/>
      <c r="B505" s="13"/>
      <c r="C505" s="10"/>
      <c r="D505" s="10"/>
      <c r="E505" s="10"/>
      <c r="F505" s="13"/>
      <c r="G505" s="13"/>
      <c r="H505" s="10"/>
      <c r="I505" s="10"/>
      <c r="J505" s="13"/>
      <c r="K505" s="10"/>
      <c r="L505" s="10"/>
      <c r="M505" s="10"/>
      <c r="N505" s="10"/>
      <c r="O505" s="13"/>
    </row>
    <row r="506" spans="1:15">
      <c r="A506" s="13"/>
      <c r="B506" s="13"/>
      <c r="C506" s="10"/>
      <c r="D506" s="10"/>
      <c r="E506" s="10"/>
      <c r="F506" s="13"/>
      <c r="G506" s="13"/>
      <c r="H506" s="10"/>
      <c r="I506" s="10"/>
      <c r="J506" s="13"/>
      <c r="K506" s="10"/>
      <c r="L506" s="10"/>
      <c r="M506" s="10"/>
      <c r="N506" s="10"/>
      <c r="O506" s="13"/>
    </row>
    <row r="507" spans="1:15">
      <c r="A507" s="13"/>
      <c r="B507" s="13"/>
      <c r="C507" s="10"/>
      <c r="D507" s="10"/>
      <c r="E507" s="10"/>
      <c r="F507" s="13"/>
      <c r="G507" s="13"/>
      <c r="H507" s="10"/>
      <c r="I507" s="10"/>
      <c r="J507" s="13"/>
      <c r="K507" s="10"/>
      <c r="L507" s="10"/>
      <c r="M507" s="10"/>
      <c r="N507" s="10"/>
      <c r="O507" s="13"/>
    </row>
    <row r="508" spans="1:15">
      <c r="A508" s="15"/>
      <c r="B508" s="15"/>
      <c r="C508" s="12"/>
      <c r="D508" s="12"/>
      <c r="E508" s="12"/>
      <c r="F508" s="15"/>
      <c r="G508" s="15"/>
      <c r="H508" s="12"/>
      <c r="I508" s="12"/>
      <c r="J508" s="15"/>
      <c r="K508" s="12"/>
      <c r="L508" s="12"/>
      <c r="M508" s="12"/>
      <c r="N508" s="12"/>
      <c r="O508" s="15"/>
    </row>
  </sheetData>
  <sheetProtection sheet="1"/>
  <mergeCells count="21">
    <mergeCell ref="E6:F6"/>
    <mergeCell ref="G6:G7"/>
    <mergeCell ref="H6:H7"/>
    <mergeCell ref="I6:I7"/>
    <mergeCell ref="J6:J7"/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</mergeCells>
  <dataValidations count="1">
    <dataValidation type="list" sqref="B8:B507">
      <formula1>L_B9a02</formula1>
    </dataValidation>
  </dataValidations>
  <pageMargins left="0.7" right="0.7" top="0.75" bottom="0.75" header="0.3" footer="0.3"/>
  <ignoredErrors>
    <ignoredError sqref="A1:B7 A9:B50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7"/>
  <sheetViews>
    <sheetView workbookViewId="0">
      <selection activeCell="C9" sqref="C9"/>
    </sheetView>
  </sheetViews>
  <sheetFormatPr baseColWidth="10"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46" t="s">
        <v>291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</row>
    <row r="4" spans="1:10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>
      <c r="A5" s="55" t="s">
        <v>292</v>
      </c>
      <c r="B5" s="58" t="s">
        <v>293</v>
      </c>
      <c r="C5" s="59"/>
      <c r="D5" s="59"/>
      <c r="E5" s="59"/>
      <c r="F5" s="59"/>
      <c r="G5" s="59"/>
      <c r="H5" s="59"/>
      <c r="I5" s="59"/>
      <c r="J5" s="60"/>
    </row>
    <row r="6" spans="1:10">
      <c r="A6" s="57"/>
      <c r="B6" s="3" t="s">
        <v>294</v>
      </c>
      <c r="C6" s="3" t="s">
        <v>295</v>
      </c>
      <c r="D6" s="3" t="s">
        <v>296</v>
      </c>
      <c r="E6" s="3" t="s">
        <v>297</v>
      </c>
      <c r="F6" s="3" t="s">
        <v>298</v>
      </c>
      <c r="G6" s="3" t="s">
        <v>299</v>
      </c>
      <c r="H6" s="3" t="s">
        <v>300</v>
      </c>
      <c r="I6" s="3" t="s">
        <v>301</v>
      </c>
      <c r="J6" s="3" t="s">
        <v>177</v>
      </c>
    </row>
    <row r="7" spans="1:10">
      <c r="A7" s="13" t="s">
        <v>576</v>
      </c>
      <c r="B7" s="10">
        <v>5929.56</v>
      </c>
      <c r="C7" s="10">
        <v>4932.28</v>
      </c>
      <c r="D7" s="10">
        <v>14.74</v>
      </c>
      <c r="E7" s="10">
        <v>36.409999999999997</v>
      </c>
      <c r="F7" s="10">
        <v>3409.81</v>
      </c>
      <c r="G7" s="10">
        <v>0</v>
      </c>
      <c r="H7" s="10">
        <v>0</v>
      </c>
      <c r="I7" s="10">
        <v>0</v>
      </c>
      <c r="J7" s="10">
        <f>SUM(B7:I7)</f>
        <v>14322.8</v>
      </c>
    </row>
    <row r="8" spans="1:10">
      <c r="A8" s="13" t="s">
        <v>577</v>
      </c>
      <c r="B8" s="10">
        <v>1140.21</v>
      </c>
      <c r="C8" s="10">
        <v>660.22</v>
      </c>
      <c r="D8" s="10">
        <v>0.16</v>
      </c>
      <c r="E8" s="10">
        <v>317.73</v>
      </c>
      <c r="F8" s="10">
        <v>4.3499999999999996</v>
      </c>
      <c r="G8" s="10">
        <v>0</v>
      </c>
      <c r="H8" s="10">
        <v>0</v>
      </c>
      <c r="I8" s="10">
        <v>0</v>
      </c>
      <c r="J8" s="10">
        <f>SUM(B8:I8)</f>
        <v>2122.67</v>
      </c>
    </row>
    <row r="9" spans="1:10">
      <c r="A9" s="13" t="s">
        <v>578</v>
      </c>
      <c r="B9" s="10">
        <v>22069.13</v>
      </c>
      <c r="C9" s="10">
        <v>1097.45</v>
      </c>
      <c r="D9" s="10">
        <v>1.59</v>
      </c>
      <c r="E9" s="10">
        <v>546.66999999999996</v>
      </c>
      <c r="F9" s="10">
        <v>108.14</v>
      </c>
      <c r="G9" s="10">
        <v>0</v>
      </c>
      <c r="H9" s="10">
        <v>0</v>
      </c>
      <c r="I9" s="10">
        <v>0</v>
      </c>
      <c r="J9" s="10">
        <f>SUM(B9:I9)</f>
        <v>23822.98</v>
      </c>
    </row>
    <row r="10" spans="1:10">
      <c r="A10" s="13" t="s">
        <v>579</v>
      </c>
      <c r="B10" s="10">
        <v>0</v>
      </c>
      <c r="C10" s="10">
        <v>0</v>
      </c>
      <c r="D10" s="10">
        <v>0</v>
      </c>
      <c r="E10" s="10">
        <v>0</v>
      </c>
      <c r="F10" s="10">
        <v>7175.56</v>
      </c>
      <c r="G10" s="10">
        <v>0</v>
      </c>
      <c r="H10" s="10">
        <v>0</v>
      </c>
      <c r="I10" s="10">
        <v>0</v>
      </c>
      <c r="J10" s="10">
        <f>SUM(B10:I10)</f>
        <v>7175.56</v>
      </c>
    </row>
    <row r="11" spans="1:10">
      <c r="A11" s="13"/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13"/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3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13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13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13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13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3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3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3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3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3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13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13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3"/>
      <c r="B25" s="10"/>
      <c r="C25" s="10"/>
      <c r="D25" s="10"/>
      <c r="E25" s="10"/>
      <c r="F25" s="10"/>
      <c r="G25" s="10"/>
      <c r="H25" s="10"/>
      <c r="I25" s="10"/>
      <c r="J25" s="10"/>
    </row>
    <row r="26" spans="1:10">
      <c r="A26" s="13"/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3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3"/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13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3"/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3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13"/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13"/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13"/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3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13"/>
      <c r="B36" s="10"/>
      <c r="C36" s="10"/>
      <c r="D36" s="10"/>
      <c r="E36" s="10"/>
      <c r="F36" s="10"/>
      <c r="G36" s="10"/>
      <c r="H36" s="10"/>
      <c r="I36" s="10"/>
      <c r="J36" s="10"/>
    </row>
    <row r="37" spans="1:10">
      <c r="A37" s="13"/>
      <c r="B37" s="10"/>
      <c r="C37" s="10"/>
      <c r="D37" s="10"/>
      <c r="E37" s="10"/>
      <c r="F37" s="10"/>
      <c r="G37" s="10"/>
      <c r="H37" s="10"/>
      <c r="I37" s="10"/>
      <c r="J37" s="10"/>
    </row>
    <row r="38" spans="1:10">
      <c r="A38" s="13"/>
      <c r="B38" s="10"/>
      <c r="C38" s="10"/>
      <c r="D38" s="10"/>
      <c r="E38" s="10"/>
      <c r="F38" s="10"/>
      <c r="G38" s="10"/>
      <c r="H38" s="10"/>
      <c r="I38" s="10"/>
      <c r="J38" s="10"/>
    </row>
    <row r="39" spans="1:10">
      <c r="A39" s="13"/>
      <c r="B39" s="10"/>
      <c r="C39" s="10"/>
      <c r="D39" s="10"/>
      <c r="E39" s="10"/>
      <c r="F39" s="10"/>
      <c r="G39" s="10"/>
      <c r="H39" s="10"/>
      <c r="I39" s="10"/>
      <c r="J39" s="10"/>
    </row>
    <row r="40" spans="1:10">
      <c r="A40" s="13"/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s="13"/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s="13"/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3"/>
      <c r="B43" s="10"/>
      <c r="C43" s="10"/>
      <c r="D43" s="10"/>
      <c r="E43" s="10"/>
      <c r="F43" s="10"/>
      <c r="G43" s="10"/>
      <c r="H43" s="10"/>
      <c r="I43" s="10"/>
      <c r="J43" s="10"/>
    </row>
    <row r="44" spans="1:10">
      <c r="A44" s="13"/>
      <c r="B44" s="10"/>
      <c r="C44" s="10"/>
      <c r="D44" s="10"/>
      <c r="E44" s="10"/>
      <c r="F44" s="10"/>
      <c r="G44" s="10"/>
      <c r="H44" s="10"/>
      <c r="I44" s="10"/>
      <c r="J44" s="10"/>
    </row>
    <row r="45" spans="1:10">
      <c r="A45" s="13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3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3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3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3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3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3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3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3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3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3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3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3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3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3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3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3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3"/>
      <c r="B62" s="10"/>
      <c r="C62" s="10"/>
      <c r="D62" s="10"/>
      <c r="E62" s="10"/>
      <c r="F62" s="10"/>
      <c r="G62" s="10"/>
      <c r="H62" s="10"/>
      <c r="I62" s="10"/>
      <c r="J62" s="10"/>
    </row>
    <row r="63" spans="1:10">
      <c r="A63" s="13"/>
      <c r="B63" s="10"/>
      <c r="C63" s="10"/>
      <c r="D63" s="10"/>
      <c r="E63" s="10"/>
      <c r="F63" s="10"/>
      <c r="G63" s="10"/>
      <c r="H63" s="10"/>
      <c r="I63" s="10"/>
      <c r="J63" s="10"/>
    </row>
    <row r="64" spans="1:10">
      <c r="A64" s="13"/>
      <c r="B64" s="10"/>
      <c r="C64" s="10"/>
      <c r="D64" s="10"/>
      <c r="E64" s="10"/>
      <c r="F64" s="10"/>
      <c r="G64" s="10"/>
      <c r="H64" s="10"/>
      <c r="I64" s="10"/>
      <c r="J64" s="10"/>
    </row>
    <row r="65" spans="1:10">
      <c r="A65" s="13"/>
      <c r="B65" s="10"/>
      <c r="C65" s="10"/>
      <c r="D65" s="10"/>
      <c r="E65" s="10"/>
      <c r="F65" s="10"/>
      <c r="G65" s="10"/>
      <c r="H65" s="10"/>
      <c r="I65" s="10"/>
      <c r="J65" s="10"/>
    </row>
    <row r="66" spans="1:10">
      <c r="A66" s="13"/>
      <c r="B66" s="10"/>
      <c r="C66" s="10"/>
      <c r="D66" s="10"/>
      <c r="E66" s="10"/>
      <c r="F66" s="10"/>
      <c r="G66" s="10"/>
      <c r="H66" s="10"/>
      <c r="I66" s="10"/>
      <c r="J66" s="10"/>
    </row>
    <row r="67" spans="1:10">
      <c r="A67" s="13"/>
      <c r="B67" s="10"/>
      <c r="C67" s="10"/>
      <c r="D67" s="10"/>
      <c r="E67" s="10"/>
      <c r="F67" s="10"/>
      <c r="G67" s="10"/>
      <c r="H67" s="10"/>
      <c r="I67" s="10"/>
      <c r="J67" s="10"/>
    </row>
    <row r="68" spans="1:10">
      <c r="A68" s="13"/>
      <c r="B68" s="10"/>
      <c r="C68" s="10"/>
      <c r="D68" s="10"/>
      <c r="E68" s="10"/>
      <c r="F68" s="10"/>
      <c r="G68" s="10"/>
      <c r="H68" s="10"/>
      <c r="I68" s="10"/>
      <c r="J68" s="10"/>
    </row>
    <row r="69" spans="1:10">
      <c r="A69" s="13"/>
      <c r="B69" s="10"/>
      <c r="C69" s="10"/>
      <c r="D69" s="10"/>
      <c r="E69" s="10"/>
      <c r="F69" s="10"/>
      <c r="G69" s="10"/>
      <c r="H69" s="10"/>
      <c r="I69" s="10"/>
      <c r="J69" s="10"/>
    </row>
    <row r="70" spans="1:10">
      <c r="A70" s="13"/>
      <c r="B70" s="10"/>
      <c r="C70" s="10"/>
      <c r="D70" s="10"/>
      <c r="E70" s="10"/>
      <c r="F70" s="10"/>
      <c r="G70" s="10"/>
      <c r="H70" s="10"/>
      <c r="I70" s="10"/>
      <c r="J70" s="10"/>
    </row>
    <row r="71" spans="1:10">
      <c r="A71" s="13"/>
      <c r="B71" s="10"/>
      <c r="C71" s="10"/>
      <c r="D71" s="10"/>
      <c r="E71" s="10"/>
      <c r="F71" s="10"/>
      <c r="G71" s="10"/>
      <c r="H71" s="10"/>
      <c r="I71" s="10"/>
      <c r="J71" s="10"/>
    </row>
    <row r="72" spans="1:10">
      <c r="A72" s="13"/>
      <c r="B72" s="10"/>
      <c r="C72" s="10"/>
      <c r="D72" s="10"/>
      <c r="E72" s="10"/>
      <c r="F72" s="10"/>
      <c r="G72" s="10"/>
      <c r="H72" s="10"/>
      <c r="I72" s="10"/>
      <c r="J72" s="10"/>
    </row>
    <row r="73" spans="1:10">
      <c r="A73" s="13"/>
      <c r="B73" s="10"/>
      <c r="C73" s="10"/>
      <c r="D73" s="10"/>
      <c r="E73" s="10"/>
      <c r="F73" s="10"/>
      <c r="G73" s="10"/>
      <c r="H73" s="10"/>
      <c r="I73" s="10"/>
      <c r="J73" s="10"/>
    </row>
    <row r="74" spans="1:10">
      <c r="A74" s="13"/>
      <c r="B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3"/>
      <c r="B75" s="10"/>
      <c r="C75" s="10"/>
      <c r="D75" s="10"/>
      <c r="E75" s="10"/>
      <c r="F75" s="10"/>
      <c r="G75" s="10"/>
      <c r="H75" s="10"/>
      <c r="I75" s="10"/>
      <c r="J75" s="10"/>
    </row>
    <row r="76" spans="1:10">
      <c r="A76" s="13"/>
      <c r="B76" s="10"/>
      <c r="C76" s="10"/>
      <c r="D76" s="10"/>
      <c r="E76" s="10"/>
      <c r="F76" s="10"/>
      <c r="G76" s="10"/>
      <c r="H76" s="10"/>
      <c r="I76" s="10"/>
      <c r="J76" s="10"/>
    </row>
    <row r="77" spans="1:10">
      <c r="A77" s="13"/>
      <c r="B77" s="10"/>
      <c r="C77" s="10"/>
      <c r="D77" s="10"/>
      <c r="E77" s="10"/>
      <c r="F77" s="10"/>
      <c r="G77" s="10"/>
      <c r="H77" s="10"/>
      <c r="I77" s="10"/>
      <c r="J77" s="10"/>
    </row>
    <row r="78" spans="1:10">
      <c r="A78" s="13"/>
      <c r="B78" s="10"/>
      <c r="C78" s="10"/>
      <c r="D78" s="10"/>
      <c r="E78" s="10"/>
      <c r="F78" s="10"/>
      <c r="G78" s="10"/>
      <c r="H78" s="10"/>
      <c r="I78" s="10"/>
      <c r="J78" s="10"/>
    </row>
    <row r="79" spans="1:10">
      <c r="A79" s="13"/>
      <c r="B79" s="10"/>
      <c r="C79" s="10"/>
      <c r="D79" s="10"/>
      <c r="E79" s="10"/>
      <c r="F79" s="10"/>
      <c r="G79" s="10"/>
      <c r="H79" s="10"/>
      <c r="I79" s="10"/>
      <c r="J79" s="10"/>
    </row>
    <row r="80" spans="1:10">
      <c r="A80" s="13"/>
      <c r="B80" s="10"/>
      <c r="C80" s="10"/>
      <c r="D80" s="10"/>
      <c r="E80" s="10"/>
      <c r="F80" s="10"/>
      <c r="G80" s="10"/>
      <c r="H80" s="10"/>
      <c r="I80" s="10"/>
      <c r="J80" s="10"/>
    </row>
    <row r="81" spans="1:10">
      <c r="A81" s="13"/>
      <c r="B81" s="10"/>
      <c r="C81" s="10"/>
      <c r="D81" s="10"/>
      <c r="E81" s="10"/>
      <c r="F81" s="10"/>
      <c r="G81" s="10"/>
      <c r="H81" s="10"/>
      <c r="I81" s="10"/>
      <c r="J81" s="10"/>
    </row>
    <row r="82" spans="1:10">
      <c r="A82" s="13"/>
      <c r="B82" s="10"/>
      <c r="C82" s="10"/>
      <c r="D82" s="10"/>
      <c r="E82" s="10"/>
      <c r="F82" s="10"/>
      <c r="G82" s="10"/>
      <c r="H82" s="10"/>
      <c r="I82" s="10"/>
      <c r="J82" s="10"/>
    </row>
    <row r="83" spans="1:10">
      <c r="A83" s="13"/>
      <c r="B83" s="10"/>
      <c r="C83" s="10"/>
      <c r="D83" s="10"/>
      <c r="E83" s="10"/>
      <c r="F83" s="10"/>
      <c r="G83" s="10"/>
      <c r="H83" s="10"/>
      <c r="I83" s="10"/>
      <c r="J83" s="10"/>
    </row>
    <row r="84" spans="1:10">
      <c r="A84" s="13"/>
      <c r="B84" s="10"/>
      <c r="C84" s="10"/>
      <c r="D84" s="10"/>
      <c r="E84" s="10"/>
      <c r="F84" s="10"/>
      <c r="G84" s="10"/>
      <c r="H84" s="10"/>
      <c r="I84" s="10"/>
      <c r="J84" s="10"/>
    </row>
    <row r="85" spans="1:10">
      <c r="A85" s="13"/>
      <c r="B85" s="10"/>
      <c r="C85" s="10"/>
      <c r="D85" s="10"/>
      <c r="E85" s="10"/>
      <c r="F85" s="10"/>
      <c r="G85" s="10"/>
      <c r="H85" s="10"/>
      <c r="I85" s="10"/>
      <c r="J85" s="10"/>
    </row>
    <row r="86" spans="1:10">
      <c r="A86" s="13"/>
      <c r="B86" s="10"/>
      <c r="C86" s="10"/>
      <c r="D86" s="10"/>
      <c r="E86" s="10"/>
      <c r="F86" s="10"/>
      <c r="G86" s="10"/>
      <c r="H86" s="10"/>
      <c r="I86" s="10"/>
      <c r="J86" s="10"/>
    </row>
    <row r="87" spans="1:10">
      <c r="A87" s="13"/>
      <c r="B87" s="10"/>
      <c r="C87" s="10"/>
      <c r="D87" s="10"/>
      <c r="E87" s="10"/>
      <c r="F87" s="10"/>
      <c r="G87" s="10"/>
      <c r="H87" s="10"/>
      <c r="I87" s="10"/>
      <c r="J87" s="10"/>
    </row>
    <row r="88" spans="1:10">
      <c r="A88" s="13"/>
      <c r="B88" s="10"/>
      <c r="C88" s="10"/>
      <c r="D88" s="10"/>
      <c r="E88" s="10"/>
      <c r="F88" s="10"/>
      <c r="G88" s="10"/>
      <c r="H88" s="10"/>
      <c r="I88" s="10"/>
      <c r="J88" s="10"/>
    </row>
    <row r="89" spans="1:10">
      <c r="A89" s="13"/>
      <c r="B89" s="10"/>
      <c r="C89" s="10"/>
      <c r="D89" s="10"/>
      <c r="E89" s="10"/>
      <c r="F89" s="10"/>
      <c r="G89" s="10"/>
      <c r="H89" s="10"/>
      <c r="I89" s="10"/>
      <c r="J89" s="10"/>
    </row>
    <row r="90" spans="1:10">
      <c r="A90" s="13"/>
      <c r="B90" s="10"/>
      <c r="C90" s="10"/>
      <c r="D90" s="10"/>
      <c r="E90" s="10"/>
      <c r="F90" s="10"/>
      <c r="G90" s="10"/>
      <c r="H90" s="10"/>
      <c r="I90" s="10"/>
      <c r="J90" s="10"/>
    </row>
    <row r="91" spans="1:10">
      <c r="A91" s="13"/>
      <c r="B91" s="10"/>
      <c r="C91" s="10"/>
      <c r="D91" s="10"/>
      <c r="E91" s="10"/>
      <c r="F91" s="10"/>
      <c r="G91" s="10"/>
      <c r="H91" s="10"/>
      <c r="I91" s="10"/>
      <c r="J91" s="10"/>
    </row>
    <row r="92" spans="1:10">
      <c r="A92" s="13"/>
      <c r="B92" s="10"/>
      <c r="C92" s="10"/>
      <c r="D92" s="10"/>
      <c r="E92" s="10"/>
      <c r="F92" s="10"/>
      <c r="G92" s="10"/>
      <c r="H92" s="10"/>
      <c r="I92" s="10"/>
      <c r="J92" s="10"/>
    </row>
    <row r="93" spans="1:10">
      <c r="A93" s="13"/>
      <c r="B93" s="10"/>
      <c r="C93" s="10"/>
      <c r="D93" s="10"/>
      <c r="E93" s="10"/>
      <c r="F93" s="10"/>
      <c r="G93" s="10"/>
      <c r="H93" s="10"/>
      <c r="I93" s="10"/>
      <c r="J93" s="10"/>
    </row>
    <row r="94" spans="1:10">
      <c r="A94" s="13"/>
      <c r="B94" s="10"/>
      <c r="C94" s="10"/>
      <c r="D94" s="10"/>
      <c r="E94" s="10"/>
      <c r="F94" s="10"/>
      <c r="G94" s="10"/>
      <c r="H94" s="10"/>
      <c r="I94" s="10"/>
      <c r="J94" s="10"/>
    </row>
    <row r="95" spans="1:10">
      <c r="A95" s="13"/>
      <c r="B95" s="10"/>
      <c r="C95" s="10"/>
      <c r="D95" s="10"/>
      <c r="E95" s="10"/>
      <c r="F95" s="10"/>
      <c r="G95" s="10"/>
      <c r="H95" s="10"/>
      <c r="I95" s="10"/>
      <c r="J95" s="10"/>
    </row>
    <row r="96" spans="1:10">
      <c r="A96" s="13"/>
      <c r="B96" s="10"/>
      <c r="C96" s="10"/>
      <c r="D96" s="10"/>
      <c r="E96" s="10"/>
      <c r="F96" s="10"/>
      <c r="G96" s="10"/>
      <c r="H96" s="10"/>
      <c r="I96" s="10"/>
      <c r="J96" s="10"/>
    </row>
    <row r="97" spans="1:10">
      <c r="A97" s="13"/>
      <c r="B97" s="10"/>
      <c r="C97" s="10"/>
      <c r="D97" s="10"/>
      <c r="E97" s="10"/>
      <c r="F97" s="10"/>
      <c r="G97" s="10"/>
      <c r="H97" s="10"/>
      <c r="I97" s="10"/>
      <c r="J97" s="10"/>
    </row>
    <row r="98" spans="1:10">
      <c r="A98" s="13"/>
      <c r="B98" s="10"/>
      <c r="C98" s="10"/>
      <c r="D98" s="10"/>
      <c r="E98" s="10"/>
      <c r="F98" s="10"/>
      <c r="G98" s="10"/>
      <c r="H98" s="10"/>
      <c r="I98" s="10"/>
      <c r="J98" s="10"/>
    </row>
    <row r="99" spans="1:10">
      <c r="A99" s="13"/>
      <c r="B99" s="10"/>
      <c r="C99" s="10"/>
      <c r="D99" s="10"/>
      <c r="E99" s="10"/>
      <c r="F99" s="10"/>
      <c r="G99" s="10"/>
      <c r="H99" s="10"/>
      <c r="I99" s="10"/>
      <c r="J99" s="10"/>
    </row>
    <row r="100" spans="1:10">
      <c r="A100" s="13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3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3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3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3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3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3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3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3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3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3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3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3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3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3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3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3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3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3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3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3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3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3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3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3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3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3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3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3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3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3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3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3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3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3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3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3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3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3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3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3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3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3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>
      <c r="A143" s="13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>
      <c r="A144" s="13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>
      <c r="A145" s="13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>
      <c r="A146" s="13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>
      <c r="A147" s="13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>
      <c r="A148" s="13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>
      <c r="A149" s="13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>
      <c r="A150" s="13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>
      <c r="A151" s="13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>
      <c r="A152" s="13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>
      <c r="A153" s="13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>
      <c r="A154" s="13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>
      <c r="A155" s="13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>
      <c r="A156" s="13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>
      <c r="A157" s="13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>
      <c r="A158" s="13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>
      <c r="A159" s="13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>
      <c r="A160" s="13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>
      <c r="A161" s="13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>
      <c r="A162" s="13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>
      <c r="A163" s="13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>
      <c r="A164" s="13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>
      <c r="A165" s="13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3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>
      <c r="A167" s="13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>
      <c r="A168" s="13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>
      <c r="A169" s="13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>
      <c r="A170" s="13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>
      <c r="A171" s="13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>
      <c r="A172" s="13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13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13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>
      <c r="A175" s="13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13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>
      <c r="A177" s="13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13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>
      <c r="A179" s="13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>
      <c r="A180" s="13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>
      <c r="A181" s="13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>
      <c r="A182" s="13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>
      <c r="A183" s="13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>
      <c r="A184" s="13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>
      <c r="A185" s="13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>
      <c r="A186" s="13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>
      <c r="A187" s="13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>
      <c r="A188" s="13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>
      <c r="A189" s="13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>
      <c r="A190" s="13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>
      <c r="A191" s="13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>
      <c r="A192" s="13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>
      <c r="A193" s="13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>
      <c r="A194" s="13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>
      <c r="A195" s="13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>
      <c r="A196" s="13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>
      <c r="A197" s="13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>
      <c r="A198" s="13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>
      <c r="A199" s="13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>
      <c r="A200" s="13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>
      <c r="A201" s="13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>
      <c r="A202" s="13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>
      <c r="A203" s="13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>
      <c r="A204" s="13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>
      <c r="A205" s="13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>
      <c r="A206" s="13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>
      <c r="A207" s="13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13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>
      <c r="A209" s="13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3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>
      <c r="A211" s="13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>
      <c r="A212" s="13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>
      <c r="A213" s="13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>
      <c r="A214" s="13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>
      <c r="A215" s="13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>
      <c r="A216" s="13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>
      <c r="A217" s="13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>
      <c r="A218" s="13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>
      <c r="A219" s="13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>
      <c r="A220" s="13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>
      <c r="A221" s="13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>
      <c r="A222" s="13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>
      <c r="A223" s="13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>
      <c r="A224" s="13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>
      <c r="A225" s="13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>
      <c r="A226" s="13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>
      <c r="A227" s="13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>
      <c r="A228" s="13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>
      <c r="A229" s="13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>
      <c r="A230" s="13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>
      <c r="A231" s="13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>
      <c r="A232" s="13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>
      <c r="A233" s="13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3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>
      <c r="A235" s="13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>
      <c r="A236" s="13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>
      <c r="A237" s="13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>
      <c r="A238" s="13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>
      <c r="A239" s="13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>
      <c r="A240" s="13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>
      <c r="A241" s="13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>
      <c r="A242" s="13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>
      <c r="A243" s="13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>
      <c r="A244" s="13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>
      <c r="A245" s="13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>
      <c r="A246" s="13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>
      <c r="A247" s="13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>
      <c r="A248" s="13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>
      <c r="A249" s="13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>
      <c r="A250" s="13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>
      <c r="A251" s="13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>
      <c r="A252" s="13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>
      <c r="A253" s="13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>
      <c r="A254" s="13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>
      <c r="A255" s="13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>
      <c r="A256" s="13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>
      <c r="A257" s="13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>
      <c r="A258" s="13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>
      <c r="A259" s="13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>
      <c r="A260" s="13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>
      <c r="A261" s="13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>
      <c r="A262" s="13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>
      <c r="A263" s="13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>
      <c r="A264" s="13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>
      <c r="A265" s="13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>
      <c r="A266" s="13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>
      <c r="A267" s="13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>
      <c r="A268" s="13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>
      <c r="A269" s="13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>
      <c r="A270" s="13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>
      <c r="A271" s="13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>
      <c r="A272" s="13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>
      <c r="A273" s="13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>
      <c r="A274" s="13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>
      <c r="A275" s="13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>
      <c r="A276" s="13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>
      <c r="A277" s="13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>
      <c r="A278" s="13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>
      <c r="A279" s="13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>
      <c r="A280" s="13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>
      <c r="A281" s="13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>
      <c r="A282" s="13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>
      <c r="A283" s="13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>
      <c r="A284" s="13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>
      <c r="A285" s="13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>
      <c r="A286" s="13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>
      <c r="A287" s="13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>
      <c r="A288" s="13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>
      <c r="A289" s="13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>
      <c r="A290" s="13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>
      <c r="A291" s="13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>
      <c r="A292" s="13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>
      <c r="A293" s="13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>
      <c r="A294" s="13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>
      <c r="A295" s="13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>
      <c r="A296" s="13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>
      <c r="A297" s="13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>
      <c r="A298" s="13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>
      <c r="A299" s="13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>
      <c r="A300" s="13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>
      <c r="A301" s="13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>
      <c r="A302" s="13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>
      <c r="A303" s="13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>
      <c r="A304" s="13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>
      <c r="A305" s="13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>
      <c r="A306" s="13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>
      <c r="A307" s="13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>
      <c r="A308" s="13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>
      <c r="A309" s="13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>
      <c r="A310" s="13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>
      <c r="A311" s="13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>
      <c r="A312" s="13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>
      <c r="A313" s="13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>
      <c r="A314" s="13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>
      <c r="A315" s="13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>
      <c r="A316" s="13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>
      <c r="A317" s="13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>
      <c r="A318" s="13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>
      <c r="A319" s="13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>
      <c r="A320" s="13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>
      <c r="A321" s="13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>
      <c r="A322" s="13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>
      <c r="A323" s="13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>
      <c r="A324" s="13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>
      <c r="A325" s="13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>
      <c r="A326" s="13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>
      <c r="A327" s="13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>
      <c r="A328" s="13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>
      <c r="A329" s="13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>
      <c r="A330" s="13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>
      <c r="A331" s="13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>
      <c r="A332" s="13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>
      <c r="A333" s="13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>
      <c r="A334" s="13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>
      <c r="A335" s="13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>
      <c r="A336" s="13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>
      <c r="A337" s="13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>
      <c r="A338" s="13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>
      <c r="A339" s="13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>
      <c r="A340" s="13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>
      <c r="A341" s="13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>
      <c r="A342" s="13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>
      <c r="A343" s="13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>
      <c r="A344" s="13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>
      <c r="A345" s="13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>
      <c r="A346" s="13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>
      <c r="A347" s="13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>
      <c r="A348" s="13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>
      <c r="A349" s="13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>
      <c r="A350" s="13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>
      <c r="A351" s="13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>
      <c r="A352" s="13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>
      <c r="A353" s="13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>
      <c r="A354" s="13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>
      <c r="A355" s="13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>
      <c r="A356" s="13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>
      <c r="A357" s="13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>
      <c r="A358" s="13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>
      <c r="A359" s="13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>
      <c r="A360" s="13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>
      <c r="A361" s="13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>
      <c r="A362" s="13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>
      <c r="A363" s="13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>
      <c r="A364" s="13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>
      <c r="A365" s="13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>
      <c r="A366" s="13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>
      <c r="A367" s="13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>
      <c r="A368" s="13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>
      <c r="A369" s="13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>
      <c r="A370" s="13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>
      <c r="A371" s="13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>
      <c r="A372" s="13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>
      <c r="A373" s="13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>
      <c r="A374" s="13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>
      <c r="A375" s="13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>
      <c r="A376" s="13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>
      <c r="A377" s="13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>
      <c r="A378" s="13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>
      <c r="A379" s="13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>
      <c r="A380" s="13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>
      <c r="A381" s="13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>
      <c r="A382" s="13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>
      <c r="A383" s="13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>
      <c r="A384" s="13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>
      <c r="A385" s="13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>
      <c r="A386" s="13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>
      <c r="A387" s="13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>
      <c r="A388" s="13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>
      <c r="A389" s="13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>
      <c r="A390" s="13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>
      <c r="A391" s="13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>
      <c r="A392" s="13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>
      <c r="A393" s="13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>
      <c r="A394" s="13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>
      <c r="A395" s="13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>
      <c r="A396" s="13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>
      <c r="A397" s="13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>
      <c r="A398" s="13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>
      <c r="A399" s="13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>
      <c r="A400" s="13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>
      <c r="A401" s="13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>
      <c r="A402" s="13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>
      <c r="A403" s="13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>
      <c r="A404" s="13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>
      <c r="A405" s="13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>
      <c r="A406" s="13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>
      <c r="A407" s="15"/>
      <c r="B407" s="12"/>
      <c r="C407" s="12"/>
      <c r="D407" s="12"/>
      <c r="E407" s="12"/>
      <c r="F407" s="12"/>
      <c r="G407" s="12"/>
      <c r="H407" s="12"/>
      <c r="I407" s="12"/>
      <c r="J407" s="12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4:B406 A11 A12 A1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8"/>
  <sheetViews>
    <sheetView topLeftCell="B1" workbookViewId="0">
      <selection activeCell="L8" sqref="L8"/>
    </sheetView>
  </sheetViews>
  <sheetFormatPr baseColWidth="10" defaultColWidth="9.14062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46" t="s">
        <v>302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>
      <c r="A5" s="55" t="s">
        <v>303</v>
      </c>
      <c r="B5" s="55" t="s">
        <v>304</v>
      </c>
      <c r="C5" s="58" t="s">
        <v>305</v>
      </c>
      <c r="D5" s="59"/>
      <c r="E5" s="59"/>
      <c r="F5" s="59"/>
      <c r="G5" s="59"/>
      <c r="H5" s="59"/>
      <c r="I5" s="60"/>
      <c r="J5" s="58" t="s">
        <v>306</v>
      </c>
      <c r="K5" s="59"/>
      <c r="L5" s="60"/>
    </row>
    <row r="6" spans="1:12">
      <c r="A6" s="56"/>
      <c r="B6" s="56"/>
      <c r="C6" s="55" t="s">
        <v>307</v>
      </c>
      <c r="D6" s="58" t="s">
        <v>308</v>
      </c>
      <c r="E6" s="59"/>
      <c r="F6" s="59"/>
      <c r="G6" s="59"/>
      <c r="H6" s="60"/>
      <c r="I6" s="55" t="s">
        <v>309</v>
      </c>
      <c r="J6" s="55" t="s">
        <v>310</v>
      </c>
      <c r="K6" s="55" t="s">
        <v>311</v>
      </c>
      <c r="L6" s="55" t="s">
        <v>312</v>
      </c>
    </row>
    <row r="7" spans="1:12">
      <c r="A7" s="57"/>
      <c r="B7" s="57"/>
      <c r="C7" s="57"/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57"/>
      <c r="J7" s="57"/>
      <c r="K7" s="57"/>
      <c r="L7" s="57"/>
    </row>
    <row r="8" spans="1:12">
      <c r="A8" s="13" t="s">
        <v>588</v>
      </c>
      <c r="B8" s="10">
        <v>0</v>
      </c>
      <c r="C8" s="13" t="s">
        <v>588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3" t="s">
        <v>588</v>
      </c>
      <c r="K8" s="10">
        <v>0</v>
      </c>
      <c r="L8" s="13" t="s">
        <v>588</v>
      </c>
    </row>
    <row r="9" spans="1:12">
      <c r="A9" s="13"/>
      <c r="B9" s="10"/>
      <c r="C9" s="13"/>
      <c r="D9" s="10"/>
      <c r="E9" s="10"/>
      <c r="F9" s="10"/>
      <c r="G9" s="10"/>
      <c r="H9" s="10"/>
      <c r="I9" s="10"/>
      <c r="J9" s="13"/>
      <c r="K9" s="10"/>
      <c r="L9" s="13"/>
    </row>
    <row r="10" spans="1:12">
      <c r="A10" s="13"/>
      <c r="B10" s="10"/>
      <c r="C10" s="13"/>
      <c r="D10" s="10"/>
      <c r="E10" s="10"/>
      <c r="F10" s="10"/>
      <c r="G10" s="10"/>
      <c r="H10" s="10"/>
      <c r="I10" s="10"/>
      <c r="J10" s="13"/>
      <c r="K10" s="10"/>
      <c r="L10" s="13"/>
    </row>
    <row r="11" spans="1:12">
      <c r="A11" s="13"/>
      <c r="B11" s="10"/>
      <c r="C11" s="13"/>
      <c r="D11" s="10"/>
      <c r="E11" s="10"/>
      <c r="F11" s="10"/>
      <c r="G11" s="10"/>
      <c r="H11" s="10"/>
      <c r="I11" s="10"/>
      <c r="J11" s="13"/>
      <c r="K11" s="10"/>
      <c r="L11" s="13"/>
    </row>
    <row r="12" spans="1:12">
      <c r="A12" s="13"/>
      <c r="B12" s="10"/>
      <c r="C12" s="13"/>
      <c r="D12" s="10"/>
      <c r="E12" s="10"/>
      <c r="F12" s="10"/>
      <c r="G12" s="10"/>
      <c r="H12" s="10"/>
      <c r="I12" s="10"/>
      <c r="J12" s="13"/>
      <c r="K12" s="10"/>
      <c r="L12" s="13"/>
    </row>
    <row r="13" spans="1:12">
      <c r="A13" s="13"/>
      <c r="B13" s="10"/>
      <c r="C13" s="13"/>
      <c r="D13" s="10"/>
      <c r="E13" s="10"/>
      <c r="F13" s="10"/>
      <c r="G13" s="10"/>
      <c r="H13" s="10"/>
      <c r="I13" s="10"/>
      <c r="J13" s="13"/>
      <c r="K13" s="10"/>
      <c r="L13" s="13"/>
    </row>
    <row r="14" spans="1:12">
      <c r="A14" s="13"/>
      <c r="B14" s="10"/>
      <c r="C14" s="13"/>
      <c r="D14" s="10"/>
      <c r="E14" s="10"/>
      <c r="F14" s="10"/>
      <c r="G14" s="10"/>
      <c r="H14" s="10"/>
      <c r="I14" s="10"/>
      <c r="J14" s="13"/>
      <c r="K14" s="10"/>
      <c r="L14" s="13"/>
    </row>
    <row r="15" spans="1:12">
      <c r="A15" s="13"/>
      <c r="B15" s="10"/>
      <c r="C15" s="13"/>
      <c r="D15" s="10"/>
      <c r="E15" s="10"/>
      <c r="F15" s="10"/>
      <c r="G15" s="10"/>
      <c r="H15" s="10"/>
      <c r="I15" s="10"/>
      <c r="J15" s="13"/>
      <c r="K15" s="10"/>
      <c r="L15" s="13"/>
    </row>
    <row r="16" spans="1:12">
      <c r="A16" s="13"/>
      <c r="B16" s="10"/>
      <c r="C16" s="13"/>
      <c r="D16" s="10"/>
      <c r="E16" s="10"/>
      <c r="F16" s="10"/>
      <c r="G16" s="10"/>
      <c r="H16" s="10"/>
      <c r="I16" s="10"/>
      <c r="J16" s="13"/>
      <c r="K16" s="10"/>
      <c r="L16" s="13"/>
    </row>
    <row r="17" spans="1:12">
      <c r="A17" s="13"/>
      <c r="B17" s="10"/>
      <c r="C17" s="13"/>
      <c r="D17" s="10"/>
      <c r="E17" s="10"/>
      <c r="F17" s="10"/>
      <c r="G17" s="10"/>
      <c r="H17" s="10"/>
      <c r="I17" s="10"/>
      <c r="J17" s="13"/>
      <c r="K17" s="10"/>
      <c r="L17" s="13"/>
    </row>
    <row r="18" spans="1:12">
      <c r="A18" s="13"/>
      <c r="B18" s="10"/>
      <c r="C18" s="13"/>
      <c r="D18" s="10"/>
      <c r="E18" s="10"/>
      <c r="F18" s="10"/>
      <c r="G18" s="10"/>
      <c r="H18" s="10"/>
      <c r="I18" s="10"/>
      <c r="J18" s="13"/>
      <c r="K18" s="10"/>
      <c r="L18" s="13"/>
    </row>
    <row r="19" spans="1:12">
      <c r="A19" s="13"/>
      <c r="B19" s="10"/>
      <c r="C19" s="13"/>
      <c r="D19" s="10"/>
      <c r="E19" s="10"/>
      <c r="F19" s="10"/>
      <c r="G19" s="10"/>
      <c r="H19" s="10"/>
      <c r="I19" s="10"/>
      <c r="J19" s="13"/>
      <c r="K19" s="10"/>
      <c r="L19" s="13"/>
    </row>
    <row r="20" spans="1:12">
      <c r="A20" s="13"/>
      <c r="B20" s="10"/>
      <c r="C20" s="13"/>
      <c r="D20" s="10"/>
      <c r="E20" s="10"/>
      <c r="F20" s="10"/>
      <c r="G20" s="10"/>
      <c r="H20" s="10"/>
      <c r="I20" s="10"/>
      <c r="J20" s="13"/>
      <c r="K20" s="10"/>
      <c r="L20" s="13"/>
    </row>
    <row r="21" spans="1:12">
      <c r="A21" s="13"/>
      <c r="B21" s="10"/>
      <c r="C21" s="13"/>
      <c r="D21" s="10"/>
      <c r="E21" s="10"/>
      <c r="F21" s="10"/>
      <c r="G21" s="10"/>
      <c r="H21" s="10"/>
      <c r="I21" s="10"/>
      <c r="J21" s="13"/>
      <c r="K21" s="10"/>
      <c r="L21" s="13"/>
    </row>
    <row r="22" spans="1:12">
      <c r="A22" s="13"/>
      <c r="B22" s="10"/>
      <c r="C22" s="13"/>
      <c r="D22" s="10"/>
      <c r="E22" s="10"/>
      <c r="F22" s="10"/>
      <c r="G22" s="10"/>
      <c r="H22" s="10"/>
      <c r="I22" s="10"/>
      <c r="J22" s="13"/>
      <c r="K22" s="10"/>
      <c r="L22" s="13"/>
    </row>
    <row r="23" spans="1:12">
      <c r="A23" s="13"/>
      <c r="B23" s="10"/>
      <c r="C23" s="13"/>
      <c r="D23" s="10"/>
      <c r="E23" s="10"/>
      <c r="F23" s="10"/>
      <c r="G23" s="10"/>
      <c r="H23" s="10"/>
      <c r="I23" s="10"/>
      <c r="J23" s="13"/>
      <c r="K23" s="10"/>
      <c r="L23" s="13"/>
    </row>
    <row r="24" spans="1:12">
      <c r="A24" s="13"/>
      <c r="B24" s="10"/>
      <c r="C24" s="13"/>
      <c r="D24" s="10"/>
      <c r="E24" s="10"/>
      <c r="F24" s="10"/>
      <c r="G24" s="10"/>
      <c r="H24" s="10"/>
      <c r="I24" s="10"/>
      <c r="J24" s="13"/>
      <c r="K24" s="10"/>
      <c r="L24" s="13"/>
    </row>
    <row r="25" spans="1:12">
      <c r="A25" s="13"/>
      <c r="B25" s="10"/>
      <c r="C25" s="13"/>
      <c r="D25" s="10"/>
      <c r="E25" s="10"/>
      <c r="F25" s="10"/>
      <c r="G25" s="10"/>
      <c r="H25" s="10"/>
      <c r="I25" s="10"/>
      <c r="J25" s="13"/>
      <c r="K25" s="10"/>
      <c r="L25" s="13"/>
    </row>
    <row r="26" spans="1:12">
      <c r="A26" s="13"/>
      <c r="B26" s="10"/>
      <c r="C26" s="13"/>
      <c r="D26" s="10"/>
      <c r="E26" s="10"/>
      <c r="F26" s="10"/>
      <c r="G26" s="10"/>
      <c r="H26" s="10"/>
      <c r="I26" s="10"/>
      <c r="J26" s="13"/>
      <c r="K26" s="10"/>
      <c r="L26" s="13"/>
    </row>
    <row r="27" spans="1:12">
      <c r="A27" s="13"/>
      <c r="B27" s="10"/>
      <c r="C27" s="13"/>
      <c r="D27" s="10"/>
      <c r="E27" s="10"/>
      <c r="F27" s="10"/>
      <c r="G27" s="10"/>
      <c r="H27" s="10"/>
      <c r="I27" s="10"/>
      <c r="J27" s="13"/>
      <c r="K27" s="10"/>
      <c r="L27" s="13"/>
    </row>
    <row r="28" spans="1:12">
      <c r="A28" s="13"/>
      <c r="B28" s="10"/>
      <c r="C28" s="13"/>
      <c r="D28" s="10"/>
      <c r="E28" s="10"/>
      <c r="F28" s="10"/>
      <c r="G28" s="10"/>
      <c r="H28" s="10"/>
      <c r="I28" s="10"/>
      <c r="J28" s="13"/>
      <c r="K28" s="10"/>
      <c r="L28" s="13"/>
    </row>
    <row r="29" spans="1:12">
      <c r="A29" s="13"/>
      <c r="B29" s="10"/>
      <c r="C29" s="13"/>
      <c r="D29" s="10"/>
      <c r="E29" s="10"/>
      <c r="F29" s="10"/>
      <c r="G29" s="10"/>
      <c r="H29" s="10"/>
      <c r="I29" s="10"/>
      <c r="J29" s="13"/>
      <c r="K29" s="10"/>
      <c r="L29" s="13"/>
    </row>
    <row r="30" spans="1:12">
      <c r="A30" s="13"/>
      <c r="B30" s="10"/>
      <c r="C30" s="13"/>
      <c r="D30" s="10"/>
      <c r="E30" s="10"/>
      <c r="F30" s="10"/>
      <c r="G30" s="10"/>
      <c r="H30" s="10"/>
      <c r="I30" s="10"/>
      <c r="J30" s="13"/>
      <c r="K30" s="10"/>
      <c r="L30" s="13"/>
    </row>
    <row r="31" spans="1:12">
      <c r="A31" s="13"/>
      <c r="B31" s="10"/>
      <c r="C31" s="13"/>
      <c r="D31" s="10"/>
      <c r="E31" s="10"/>
      <c r="F31" s="10"/>
      <c r="G31" s="10"/>
      <c r="H31" s="10"/>
      <c r="I31" s="10"/>
      <c r="J31" s="13"/>
      <c r="K31" s="10"/>
      <c r="L31" s="13"/>
    </row>
    <row r="32" spans="1:12">
      <c r="A32" s="13"/>
      <c r="B32" s="10"/>
      <c r="C32" s="13"/>
      <c r="D32" s="10"/>
      <c r="E32" s="10"/>
      <c r="F32" s="10"/>
      <c r="G32" s="10"/>
      <c r="H32" s="10"/>
      <c r="I32" s="10"/>
      <c r="J32" s="13"/>
      <c r="K32" s="10"/>
      <c r="L32" s="13"/>
    </row>
    <row r="33" spans="1:12">
      <c r="A33" s="13"/>
      <c r="B33" s="10"/>
      <c r="C33" s="13"/>
      <c r="D33" s="10"/>
      <c r="E33" s="10"/>
      <c r="F33" s="10"/>
      <c r="G33" s="10"/>
      <c r="H33" s="10"/>
      <c r="I33" s="10"/>
      <c r="J33" s="13"/>
      <c r="K33" s="10"/>
      <c r="L33" s="13"/>
    </row>
    <row r="34" spans="1:12">
      <c r="A34" s="13"/>
      <c r="B34" s="10"/>
      <c r="C34" s="13"/>
      <c r="D34" s="10"/>
      <c r="E34" s="10"/>
      <c r="F34" s="10"/>
      <c r="G34" s="10"/>
      <c r="H34" s="10"/>
      <c r="I34" s="10"/>
      <c r="J34" s="13"/>
      <c r="K34" s="10"/>
      <c r="L34" s="13"/>
    </row>
    <row r="35" spans="1:12">
      <c r="A35" s="13"/>
      <c r="B35" s="10"/>
      <c r="C35" s="13"/>
      <c r="D35" s="10"/>
      <c r="E35" s="10"/>
      <c r="F35" s="10"/>
      <c r="G35" s="10"/>
      <c r="H35" s="10"/>
      <c r="I35" s="10"/>
      <c r="J35" s="13"/>
      <c r="K35" s="10"/>
      <c r="L35" s="13"/>
    </row>
    <row r="36" spans="1:12">
      <c r="A36" s="13"/>
      <c r="B36" s="10"/>
      <c r="C36" s="13"/>
      <c r="D36" s="10"/>
      <c r="E36" s="10"/>
      <c r="F36" s="10"/>
      <c r="G36" s="10"/>
      <c r="H36" s="10"/>
      <c r="I36" s="10"/>
      <c r="J36" s="13"/>
      <c r="K36" s="10"/>
      <c r="L36" s="13"/>
    </row>
    <row r="37" spans="1:12">
      <c r="A37" s="13"/>
      <c r="B37" s="10"/>
      <c r="C37" s="13"/>
      <c r="D37" s="10"/>
      <c r="E37" s="10"/>
      <c r="F37" s="10"/>
      <c r="G37" s="10"/>
      <c r="H37" s="10"/>
      <c r="I37" s="10"/>
      <c r="J37" s="13"/>
      <c r="K37" s="10"/>
      <c r="L37" s="13"/>
    </row>
    <row r="38" spans="1:12">
      <c r="A38" s="13"/>
      <c r="B38" s="10"/>
      <c r="C38" s="13"/>
      <c r="D38" s="10"/>
      <c r="E38" s="10"/>
      <c r="F38" s="10"/>
      <c r="G38" s="10"/>
      <c r="H38" s="10"/>
      <c r="I38" s="10"/>
      <c r="J38" s="13"/>
      <c r="K38" s="10"/>
      <c r="L38" s="13"/>
    </row>
    <row r="39" spans="1:12">
      <c r="A39" s="13"/>
      <c r="B39" s="10"/>
      <c r="C39" s="13"/>
      <c r="D39" s="10"/>
      <c r="E39" s="10"/>
      <c r="F39" s="10"/>
      <c r="G39" s="10"/>
      <c r="H39" s="10"/>
      <c r="I39" s="10"/>
      <c r="J39" s="13"/>
      <c r="K39" s="10"/>
      <c r="L39" s="13"/>
    </row>
    <row r="40" spans="1:12">
      <c r="A40" s="13"/>
      <c r="B40" s="10"/>
      <c r="C40" s="13"/>
      <c r="D40" s="10"/>
      <c r="E40" s="10"/>
      <c r="F40" s="10"/>
      <c r="G40" s="10"/>
      <c r="H40" s="10"/>
      <c r="I40" s="10"/>
      <c r="J40" s="13"/>
      <c r="K40" s="10"/>
      <c r="L40" s="13"/>
    </row>
    <row r="41" spans="1:12">
      <c r="A41" s="13"/>
      <c r="B41" s="10"/>
      <c r="C41" s="13"/>
      <c r="D41" s="10"/>
      <c r="E41" s="10"/>
      <c r="F41" s="10"/>
      <c r="G41" s="10"/>
      <c r="H41" s="10"/>
      <c r="I41" s="10"/>
      <c r="J41" s="13"/>
      <c r="K41" s="10"/>
      <c r="L41" s="13"/>
    </row>
    <row r="42" spans="1:12">
      <c r="A42" s="13"/>
      <c r="B42" s="10"/>
      <c r="C42" s="13"/>
      <c r="D42" s="10"/>
      <c r="E42" s="10"/>
      <c r="F42" s="10"/>
      <c r="G42" s="10"/>
      <c r="H42" s="10"/>
      <c r="I42" s="10"/>
      <c r="J42" s="13"/>
      <c r="K42" s="10"/>
      <c r="L42" s="13"/>
    </row>
    <row r="43" spans="1:12">
      <c r="A43" s="13"/>
      <c r="B43" s="10"/>
      <c r="C43" s="13"/>
      <c r="D43" s="10"/>
      <c r="E43" s="10"/>
      <c r="F43" s="10"/>
      <c r="G43" s="10"/>
      <c r="H43" s="10"/>
      <c r="I43" s="10"/>
      <c r="J43" s="13"/>
      <c r="K43" s="10"/>
      <c r="L43" s="13"/>
    </row>
    <row r="44" spans="1:12">
      <c r="A44" s="13"/>
      <c r="B44" s="10"/>
      <c r="C44" s="13"/>
      <c r="D44" s="10"/>
      <c r="E44" s="10"/>
      <c r="F44" s="10"/>
      <c r="G44" s="10"/>
      <c r="H44" s="10"/>
      <c r="I44" s="10"/>
      <c r="J44" s="13"/>
      <c r="K44" s="10"/>
      <c r="L44" s="13"/>
    </row>
    <row r="45" spans="1:12">
      <c r="A45" s="13"/>
      <c r="B45" s="10"/>
      <c r="C45" s="13"/>
      <c r="D45" s="10"/>
      <c r="E45" s="10"/>
      <c r="F45" s="10"/>
      <c r="G45" s="10"/>
      <c r="H45" s="10"/>
      <c r="I45" s="10"/>
      <c r="J45" s="13"/>
      <c r="K45" s="10"/>
      <c r="L45" s="13"/>
    </row>
    <row r="46" spans="1:12">
      <c r="A46" s="13"/>
      <c r="B46" s="10"/>
      <c r="C46" s="13"/>
      <c r="D46" s="10"/>
      <c r="E46" s="10"/>
      <c r="F46" s="10"/>
      <c r="G46" s="10"/>
      <c r="H46" s="10"/>
      <c r="I46" s="10"/>
      <c r="J46" s="13"/>
      <c r="K46" s="10"/>
      <c r="L46" s="13"/>
    </row>
    <row r="47" spans="1:12">
      <c r="A47" s="13"/>
      <c r="B47" s="10"/>
      <c r="C47" s="13"/>
      <c r="D47" s="10"/>
      <c r="E47" s="10"/>
      <c r="F47" s="10"/>
      <c r="G47" s="10"/>
      <c r="H47" s="10"/>
      <c r="I47" s="10"/>
      <c r="J47" s="13"/>
      <c r="K47" s="10"/>
      <c r="L47" s="13"/>
    </row>
    <row r="48" spans="1:12">
      <c r="A48" s="13"/>
      <c r="B48" s="10"/>
      <c r="C48" s="13"/>
      <c r="D48" s="10"/>
      <c r="E48" s="10"/>
      <c r="F48" s="10"/>
      <c r="G48" s="10"/>
      <c r="H48" s="10"/>
      <c r="I48" s="10"/>
      <c r="J48" s="13"/>
      <c r="K48" s="10"/>
      <c r="L48" s="13"/>
    </row>
    <row r="49" spans="1:12">
      <c r="A49" s="13"/>
      <c r="B49" s="10"/>
      <c r="C49" s="13"/>
      <c r="D49" s="10"/>
      <c r="E49" s="10"/>
      <c r="F49" s="10"/>
      <c r="G49" s="10"/>
      <c r="H49" s="10"/>
      <c r="I49" s="10"/>
      <c r="J49" s="13"/>
      <c r="K49" s="10"/>
      <c r="L49" s="13"/>
    </row>
    <row r="50" spans="1:12">
      <c r="A50" s="13"/>
      <c r="B50" s="10"/>
      <c r="C50" s="13"/>
      <c r="D50" s="10"/>
      <c r="E50" s="10"/>
      <c r="F50" s="10"/>
      <c r="G50" s="10"/>
      <c r="H50" s="10"/>
      <c r="I50" s="10"/>
      <c r="J50" s="13"/>
      <c r="K50" s="10"/>
      <c r="L50" s="13"/>
    </row>
    <row r="51" spans="1:12">
      <c r="A51" s="13"/>
      <c r="B51" s="10"/>
      <c r="C51" s="13"/>
      <c r="D51" s="10"/>
      <c r="E51" s="10"/>
      <c r="F51" s="10"/>
      <c r="G51" s="10"/>
      <c r="H51" s="10"/>
      <c r="I51" s="10"/>
      <c r="J51" s="13"/>
      <c r="K51" s="10"/>
      <c r="L51" s="13"/>
    </row>
    <row r="52" spans="1:12">
      <c r="A52" s="13"/>
      <c r="B52" s="10"/>
      <c r="C52" s="13"/>
      <c r="D52" s="10"/>
      <c r="E52" s="10"/>
      <c r="F52" s="10"/>
      <c r="G52" s="10"/>
      <c r="H52" s="10"/>
      <c r="I52" s="10"/>
      <c r="J52" s="13"/>
      <c r="K52" s="10"/>
      <c r="L52" s="13"/>
    </row>
    <row r="53" spans="1:12">
      <c r="A53" s="13"/>
      <c r="B53" s="10"/>
      <c r="C53" s="13"/>
      <c r="D53" s="10"/>
      <c r="E53" s="10"/>
      <c r="F53" s="10"/>
      <c r="G53" s="10"/>
      <c r="H53" s="10"/>
      <c r="I53" s="10"/>
      <c r="J53" s="13"/>
      <c r="K53" s="10"/>
      <c r="L53" s="13"/>
    </row>
    <row r="54" spans="1:12">
      <c r="A54" s="13"/>
      <c r="B54" s="10"/>
      <c r="C54" s="13"/>
      <c r="D54" s="10"/>
      <c r="E54" s="10"/>
      <c r="F54" s="10"/>
      <c r="G54" s="10"/>
      <c r="H54" s="10"/>
      <c r="I54" s="10"/>
      <c r="J54" s="13"/>
      <c r="K54" s="10"/>
      <c r="L54" s="13"/>
    </row>
    <row r="55" spans="1:12">
      <c r="A55" s="13"/>
      <c r="B55" s="10"/>
      <c r="C55" s="13"/>
      <c r="D55" s="10"/>
      <c r="E55" s="10"/>
      <c r="F55" s="10"/>
      <c r="G55" s="10"/>
      <c r="H55" s="10"/>
      <c r="I55" s="10"/>
      <c r="J55" s="13"/>
      <c r="K55" s="10"/>
      <c r="L55" s="13"/>
    </row>
    <row r="56" spans="1:12">
      <c r="A56" s="13"/>
      <c r="B56" s="10"/>
      <c r="C56" s="13"/>
      <c r="D56" s="10"/>
      <c r="E56" s="10"/>
      <c r="F56" s="10"/>
      <c r="G56" s="10"/>
      <c r="H56" s="10"/>
      <c r="I56" s="10"/>
      <c r="J56" s="13"/>
      <c r="K56" s="10"/>
      <c r="L56" s="13"/>
    </row>
    <row r="57" spans="1:12">
      <c r="A57" s="13"/>
      <c r="B57" s="10"/>
      <c r="C57" s="13"/>
      <c r="D57" s="10"/>
      <c r="E57" s="10"/>
      <c r="F57" s="10"/>
      <c r="G57" s="10"/>
      <c r="H57" s="10"/>
      <c r="I57" s="10"/>
      <c r="J57" s="13"/>
      <c r="K57" s="10"/>
      <c r="L57" s="13"/>
    </row>
    <row r="58" spans="1:12">
      <c r="A58" s="13"/>
      <c r="B58" s="10"/>
      <c r="C58" s="13"/>
      <c r="D58" s="10"/>
      <c r="E58" s="10"/>
      <c r="F58" s="10"/>
      <c r="G58" s="10"/>
      <c r="H58" s="10"/>
      <c r="I58" s="10"/>
      <c r="J58" s="13"/>
      <c r="K58" s="10"/>
      <c r="L58" s="13"/>
    </row>
    <row r="59" spans="1:12">
      <c r="A59" s="13"/>
      <c r="B59" s="10"/>
      <c r="C59" s="13"/>
      <c r="D59" s="10"/>
      <c r="E59" s="10"/>
      <c r="F59" s="10"/>
      <c r="G59" s="10"/>
      <c r="H59" s="10"/>
      <c r="I59" s="10"/>
      <c r="J59" s="13"/>
      <c r="K59" s="10"/>
      <c r="L59" s="13"/>
    </row>
    <row r="60" spans="1:12">
      <c r="A60" s="13"/>
      <c r="B60" s="10"/>
      <c r="C60" s="13"/>
      <c r="D60" s="10"/>
      <c r="E60" s="10"/>
      <c r="F60" s="10"/>
      <c r="G60" s="10"/>
      <c r="H60" s="10"/>
      <c r="I60" s="10"/>
      <c r="J60" s="13"/>
      <c r="K60" s="10"/>
      <c r="L60" s="13"/>
    </row>
    <row r="61" spans="1:12">
      <c r="A61" s="13"/>
      <c r="B61" s="10"/>
      <c r="C61" s="13"/>
      <c r="D61" s="10"/>
      <c r="E61" s="10"/>
      <c r="F61" s="10"/>
      <c r="G61" s="10"/>
      <c r="H61" s="10"/>
      <c r="I61" s="10"/>
      <c r="J61" s="13"/>
      <c r="K61" s="10"/>
      <c r="L61" s="13"/>
    </row>
    <row r="62" spans="1:12">
      <c r="A62" s="13"/>
      <c r="B62" s="10"/>
      <c r="C62" s="13"/>
      <c r="D62" s="10"/>
      <c r="E62" s="10"/>
      <c r="F62" s="10"/>
      <c r="G62" s="10"/>
      <c r="H62" s="10"/>
      <c r="I62" s="10"/>
      <c r="J62" s="13"/>
      <c r="K62" s="10"/>
      <c r="L62" s="13"/>
    </row>
    <row r="63" spans="1:12">
      <c r="A63" s="13"/>
      <c r="B63" s="10"/>
      <c r="C63" s="13"/>
      <c r="D63" s="10"/>
      <c r="E63" s="10"/>
      <c r="F63" s="10"/>
      <c r="G63" s="10"/>
      <c r="H63" s="10"/>
      <c r="I63" s="10"/>
      <c r="J63" s="13"/>
      <c r="K63" s="10"/>
      <c r="L63" s="13"/>
    </row>
    <row r="64" spans="1:12">
      <c r="A64" s="13"/>
      <c r="B64" s="10"/>
      <c r="C64" s="13"/>
      <c r="D64" s="10"/>
      <c r="E64" s="10"/>
      <c r="F64" s="10"/>
      <c r="G64" s="10"/>
      <c r="H64" s="10"/>
      <c r="I64" s="10"/>
      <c r="J64" s="13"/>
      <c r="K64" s="10"/>
      <c r="L64" s="13"/>
    </row>
    <row r="65" spans="1:12">
      <c r="A65" s="13"/>
      <c r="B65" s="10"/>
      <c r="C65" s="13"/>
      <c r="D65" s="10"/>
      <c r="E65" s="10"/>
      <c r="F65" s="10"/>
      <c r="G65" s="10"/>
      <c r="H65" s="10"/>
      <c r="I65" s="10"/>
      <c r="J65" s="13"/>
      <c r="K65" s="10"/>
      <c r="L65" s="13"/>
    </row>
    <row r="66" spans="1:12">
      <c r="A66" s="13"/>
      <c r="B66" s="10"/>
      <c r="C66" s="13"/>
      <c r="D66" s="10"/>
      <c r="E66" s="10"/>
      <c r="F66" s="10"/>
      <c r="G66" s="10"/>
      <c r="H66" s="10"/>
      <c r="I66" s="10"/>
      <c r="J66" s="13"/>
      <c r="K66" s="10"/>
      <c r="L66" s="13"/>
    </row>
    <row r="67" spans="1:12">
      <c r="A67" s="13"/>
      <c r="B67" s="10"/>
      <c r="C67" s="13"/>
      <c r="D67" s="10"/>
      <c r="E67" s="10"/>
      <c r="F67" s="10"/>
      <c r="G67" s="10"/>
      <c r="H67" s="10"/>
      <c r="I67" s="10"/>
      <c r="J67" s="13"/>
      <c r="K67" s="10"/>
      <c r="L67" s="13"/>
    </row>
    <row r="68" spans="1:12">
      <c r="A68" s="13"/>
      <c r="B68" s="10"/>
      <c r="C68" s="13"/>
      <c r="D68" s="10"/>
      <c r="E68" s="10"/>
      <c r="F68" s="10"/>
      <c r="G68" s="10"/>
      <c r="H68" s="10"/>
      <c r="I68" s="10"/>
      <c r="J68" s="13"/>
      <c r="K68" s="10"/>
      <c r="L68" s="13"/>
    </row>
    <row r="69" spans="1:12">
      <c r="A69" s="13"/>
      <c r="B69" s="10"/>
      <c r="C69" s="13"/>
      <c r="D69" s="10"/>
      <c r="E69" s="10"/>
      <c r="F69" s="10"/>
      <c r="G69" s="10"/>
      <c r="H69" s="10"/>
      <c r="I69" s="10"/>
      <c r="J69" s="13"/>
      <c r="K69" s="10"/>
      <c r="L69" s="13"/>
    </row>
    <row r="70" spans="1:12">
      <c r="A70" s="13"/>
      <c r="B70" s="10"/>
      <c r="C70" s="13"/>
      <c r="D70" s="10"/>
      <c r="E70" s="10"/>
      <c r="F70" s="10"/>
      <c r="G70" s="10"/>
      <c r="H70" s="10"/>
      <c r="I70" s="10"/>
      <c r="J70" s="13"/>
      <c r="K70" s="10"/>
      <c r="L70" s="13"/>
    </row>
    <row r="71" spans="1:12">
      <c r="A71" s="13"/>
      <c r="B71" s="10"/>
      <c r="C71" s="13"/>
      <c r="D71" s="10"/>
      <c r="E71" s="10"/>
      <c r="F71" s="10"/>
      <c r="G71" s="10"/>
      <c r="H71" s="10"/>
      <c r="I71" s="10"/>
      <c r="J71" s="13"/>
      <c r="K71" s="10"/>
      <c r="L71" s="13"/>
    </row>
    <row r="72" spans="1:12">
      <c r="A72" s="13"/>
      <c r="B72" s="10"/>
      <c r="C72" s="13"/>
      <c r="D72" s="10"/>
      <c r="E72" s="10"/>
      <c r="F72" s="10"/>
      <c r="G72" s="10"/>
      <c r="H72" s="10"/>
      <c r="I72" s="10"/>
      <c r="J72" s="13"/>
      <c r="K72" s="10"/>
      <c r="L72" s="13"/>
    </row>
    <row r="73" spans="1:12">
      <c r="A73" s="13"/>
      <c r="B73" s="10"/>
      <c r="C73" s="13"/>
      <c r="D73" s="10"/>
      <c r="E73" s="10"/>
      <c r="F73" s="10"/>
      <c r="G73" s="10"/>
      <c r="H73" s="10"/>
      <c r="I73" s="10"/>
      <c r="J73" s="13"/>
      <c r="K73" s="10"/>
      <c r="L73" s="13"/>
    </row>
    <row r="74" spans="1:12">
      <c r="A74" s="13"/>
      <c r="B74" s="10"/>
      <c r="C74" s="13"/>
      <c r="D74" s="10"/>
      <c r="E74" s="10"/>
      <c r="F74" s="10"/>
      <c r="G74" s="10"/>
      <c r="H74" s="10"/>
      <c r="I74" s="10"/>
      <c r="J74" s="13"/>
      <c r="K74" s="10"/>
      <c r="L74" s="13"/>
    </row>
    <row r="75" spans="1:12">
      <c r="A75" s="13"/>
      <c r="B75" s="10"/>
      <c r="C75" s="13"/>
      <c r="D75" s="10"/>
      <c r="E75" s="10"/>
      <c r="F75" s="10"/>
      <c r="G75" s="10"/>
      <c r="H75" s="10"/>
      <c r="I75" s="10"/>
      <c r="J75" s="13"/>
      <c r="K75" s="10"/>
      <c r="L75" s="13"/>
    </row>
    <row r="76" spans="1:12">
      <c r="A76" s="13"/>
      <c r="B76" s="10"/>
      <c r="C76" s="13"/>
      <c r="D76" s="10"/>
      <c r="E76" s="10"/>
      <c r="F76" s="10"/>
      <c r="G76" s="10"/>
      <c r="H76" s="10"/>
      <c r="I76" s="10"/>
      <c r="J76" s="13"/>
      <c r="K76" s="10"/>
      <c r="L76" s="13"/>
    </row>
    <row r="77" spans="1:12">
      <c r="A77" s="13"/>
      <c r="B77" s="10"/>
      <c r="C77" s="13"/>
      <c r="D77" s="10"/>
      <c r="E77" s="10"/>
      <c r="F77" s="10"/>
      <c r="G77" s="10"/>
      <c r="H77" s="10"/>
      <c r="I77" s="10"/>
      <c r="J77" s="13"/>
      <c r="K77" s="10"/>
      <c r="L77" s="13"/>
    </row>
    <row r="78" spans="1:12">
      <c r="A78" s="13"/>
      <c r="B78" s="10"/>
      <c r="C78" s="13"/>
      <c r="D78" s="10"/>
      <c r="E78" s="10"/>
      <c r="F78" s="10"/>
      <c r="G78" s="10"/>
      <c r="H78" s="10"/>
      <c r="I78" s="10"/>
      <c r="J78" s="13"/>
      <c r="K78" s="10"/>
      <c r="L78" s="13"/>
    </row>
    <row r="79" spans="1:12">
      <c r="A79" s="13"/>
      <c r="B79" s="10"/>
      <c r="C79" s="13"/>
      <c r="D79" s="10"/>
      <c r="E79" s="10"/>
      <c r="F79" s="10"/>
      <c r="G79" s="10"/>
      <c r="H79" s="10"/>
      <c r="I79" s="10"/>
      <c r="J79" s="13"/>
      <c r="K79" s="10"/>
      <c r="L79" s="13"/>
    </row>
    <row r="80" spans="1:12">
      <c r="A80" s="13"/>
      <c r="B80" s="10"/>
      <c r="C80" s="13"/>
      <c r="D80" s="10"/>
      <c r="E80" s="10"/>
      <c r="F80" s="10"/>
      <c r="G80" s="10"/>
      <c r="H80" s="10"/>
      <c r="I80" s="10"/>
      <c r="J80" s="13"/>
      <c r="K80" s="10"/>
      <c r="L80" s="13"/>
    </row>
    <row r="81" spans="1:12">
      <c r="A81" s="13"/>
      <c r="B81" s="10"/>
      <c r="C81" s="13"/>
      <c r="D81" s="10"/>
      <c r="E81" s="10"/>
      <c r="F81" s="10"/>
      <c r="G81" s="10"/>
      <c r="H81" s="10"/>
      <c r="I81" s="10"/>
      <c r="J81" s="13"/>
      <c r="K81" s="10"/>
      <c r="L81" s="13"/>
    </row>
    <row r="82" spans="1:12">
      <c r="A82" s="13"/>
      <c r="B82" s="10"/>
      <c r="C82" s="13"/>
      <c r="D82" s="10"/>
      <c r="E82" s="10"/>
      <c r="F82" s="10"/>
      <c r="G82" s="10"/>
      <c r="H82" s="10"/>
      <c r="I82" s="10"/>
      <c r="J82" s="13"/>
      <c r="K82" s="10"/>
      <c r="L82" s="13"/>
    </row>
    <row r="83" spans="1:12">
      <c r="A83" s="13"/>
      <c r="B83" s="10"/>
      <c r="C83" s="13"/>
      <c r="D83" s="10"/>
      <c r="E83" s="10"/>
      <c r="F83" s="10"/>
      <c r="G83" s="10"/>
      <c r="H83" s="10"/>
      <c r="I83" s="10"/>
      <c r="J83" s="13"/>
      <c r="K83" s="10"/>
      <c r="L83" s="13"/>
    </row>
    <row r="84" spans="1:12">
      <c r="A84" s="13"/>
      <c r="B84" s="10"/>
      <c r="C84" s="13"/>
      <c r="D84" s="10"/>
      <c r="E84" s="10"/>
      <c r="F84" s="10"/>
      <c r="G84" s="10"/>
      <c r="H84" s="10"/>
      <c r="I84" s="10"/>
      <c r="J84" s="13"/>
      <c r="K84" s="10"/>
      <c r="L84" s="13"/>
    </row>
    <row r="85" spans="1:12">
      <c r="A85" s="13"/>
      <c r="B85" s="10"/>
      <c r="C85" s="13"/>
      <c r="D85" s="10"/>
      <c r="E85" s="10"/>
      <c r="F85" s="10"/>
      <c r="G85" s="10"/>
      <c r="H85" s="10"/>
      <c r="I85" s="10"/>
      <c r="J85" s="13"/>
      <c r="K85" s="10"/>
      <c r="L85" s="13"/>
    </row>
    <row r="86" spans="1:12">
      <c r="A86" s="13"/>
      <c r="B86" s="10"/>
      <c r="C86" s="13"/>
      <c r="D86" s="10"/>
      <c r="E86" s="10"/>
      <c r="F86" s="10"/>
      <c r="G86" s="10"/>
      <c r="H86" s="10"/>
      <c r="I86" s="10"/>
      <c r="J86" s="13"/>
      <c r="K86" s="10"/>
      <c r="L86" s="13"/>
    </row>
    <row r="87" spans="1:12">
      <c r="A87" s="13"/>
      <c r="B87" s="10"/>
      <c r="C87" s="13"/>
      <c r="D87" s="10"/>
      <c r="E87" s="10"/>
      <c r="F87" s="10"/>
      <c r="G87" s="10"/>
      <c r="H87" s="10"/>
      <c r="I87" s="10"/>
      <c r="J87" s="13"/>
      <c r="K87" s="10"/>
      <c r="L87" s="13"/>
    </row>
    <row r="88" spans="1:12">
      <c r="A88" s="13"/>
      <c r="B88" s="10"/>
      <c r="C88" s="13"/>
      <c r="D88" s="10"/>
      <c r="E88" s="10"/>
      <c r="F88" s="10"/>
      <c r="G88" s="10"/>
      <c r="H88" s="10"/>
      <c r="I88" s="10"/>
      <c r="J88" s="13"/>
      <c r="K88" s="10"/>
      <c r="L88" s="13"/>
    </row>
    <row r="89" spans="1:12">
      <c r="A89" s="13"/>
      <c r="B89" s="10"/>
      <c r="C89" s="13"/>
      <c r="D89" s="10"/>
      <c r="E89" s="10"/>
      <c r="F89" s="10"/>
      <c r="G89" s="10"/>
      <c r="H89" s="10"/>
      <c r="I89" s="10"/>
      <c r="J89" s="13"/>
      <c r="K89" s="10"/>
      <c r="L89" s="13"/>
    </row>
    <row r="90" spans="1:12">
      <c r="A90" s="13"/>
      <c r="B90" s="10"/>
      <c r="C90" s="13"/>
      <c r="D90" s="10"/>
      <c r="E90" s="10"/>
      <c r="F90" s="10"/>
      <c r="G90" s="10"/>
      <c r="H90" s="10"/>
      <c r="I90" s="10"/>
      <c r="J90" s="13"/>
      <c r="K90" s="10"/>
      <c r="L90" s="13"/>
    </row>
    <row r="91" spans="1:12">
      <c r="A91" s="13"/>
      <c r="B91" s="10"/>
      <c r="C91" s="13"/>
      <c r="D91" s="10"/>
      <c r="E91" s="10"/>
      <c r="F91" s="10"/>
      <c r="G91" s="10"/>
      <c r="H91" s="10"/>
      <c r="I91" s="10"/>
      <c r="J91" s="13"/>
      <c r="K91" s="10"/>
      <c r="L91" s="13"/>
    </row>
    <row r="92" spans="1:12">
      <c r="A92" s="13"/>
      <c r="B92" s="10"/>
      <c r="C92" s="13"/>
      <c r="D92" s="10"/>
      <c r="E92" s="10"/>
      <c r="F92" s="10"/>
      <c r="G92" s="10"/>
      <c r="H92" s="10"/>
      <c r="I92" s="10"/>
      <c r="J92" s="13"/>
      <c r="K92" s="10"/>
      <c r="L92" s="13"/>
    </row>
    <row r="93" spans="1:12">
      <c r="A93" s="13"/>
      <c r="B93" s="10"/>
      <c r="C93" s="13"/>
      <c r="D93" s="10"/>
      <c r="E93" s="10"/>
      <c r="F93" s="10"/>
      <c r="G93" s="10"/>
      <c r="H93" s="10"/>
      <c r="I93" s="10"/>
      <c r="J93" s="13"/>
      <c r="K93" s="10"/>
      <c r="L93" s="13"/>
    </row>
    <row r="94" spans="1:12">
      <c r="A94" s="13"/>
      <c r="B94" s="10"/>
      <c r="C94" s="13"/>
      <c r="D94" s="10"/>
      <c r="E94" s="10"/>
      <c r="F94" s="10"/>
      <c r="G94" s="10"/>
      <c r="H94" s="10"/>
      <c r="I94" s="10"/>
      <c r="J94" s="13"/>
      <c r="K94" s="10"/>
      <c r="L94" s="13"/>
    </row>
    <row r="95" spans="1:12">
      <c r="A95" s="13"/>
      <c r="B95" s="10"/>
      <c r="C95" s="13"/>
      <c r="D95" s="10"/>
      <c r="E95" s="10"/>
      <c r="F95" s="10"/>
      <c r="G95" s="10"/>
      <c r="H95" s="10"/>
      <c r="I95" s="10"/>
      <c r="J95" s="13"/>
      <c r="K95" s="10"/>
      <c r="L95" s="13"/>
    </row>
    <row r="96" spans="1:12">
      <c r="A96" s="13"/>
      <c r="B96" s="10"/>
      <c r="C96" s="13"/>
      <c r="D96" s="10"/>
      <c r="E96" s="10"/>
      <c r="F96" s="10"/>
      <c r="G96" s="10"/>
      <c r="H96" s="10"/>
      <c r="I96" s="10"/>
      <c r="J96" s="13"/>
      <c r="K96" s="10"/>
      <c r="L96" s="13"/>
    </row>
    <row r="97" spans="1:12">
      <c r="A97" s="13"/>
      <c r="B97" s="10"/>
      <c r="C97" s="13"/>
      <c r="D97" s="10"/>
      <c r="E97" s="10"/>
      <c r="F97" s="10"/>
      <c r="G97" s="10"/>
      <c r="H97" s="10"/>
      <c r="I97" s="10"/>
      <c r="J97" s="13"/>
      <c r="K97" s="10"/>
      <c r="L97" s="13"/>
    </row>
    <row r="98" spans="1:12">
      <c r="A98" s="13"/>
      <c r="B98" s="10"/>
      <c r="C98" s="13"/>
      <c r="D98" s="10"/>
      <c r="E98" s="10"/>
      <c r="F98" s="10"/>
      <c r="G98" s="10"/>
      <c r="H98" s="10"/>
      <c r="I98" s="10"/>
      <c r="J98" s="13"/>
      <c r="K98" s="10"/>
      <c r="L98" s="13"/>
    </row>
    <row r="99" spans="1:12">
      <c r="A99" s="13"/>
      <c r="B99" s="10"/>
      <c r="C99" s="13"/>
      <c r="D99" s="10"/>
      <c r="E99" s="10"/>
      <c r="F99" s="10"/>
      <c r="G99" s="10"/>
      <c r="H99" s="10"/>
      <c r="I99" s="10"/>
      <c r="J99" s="13"/>
      <c r="K99" s="10"/>
      <c r="L99" s="13"/>
    </row>
    <row r="100" spans="1:12">
      <c r="A100" s="13"/>
      <c r="B100" s="10"/>
      <c r="C100" s="13"/>
      <c r="D100" s="10"/>
      <c r="E100" s="10"/>
      <c r="F100" s="10"/>
      <c r="G100" s="10"/>
      <c r="H100" s="10"/>
      <c r="I100" s="10"/>
      <c r="J100" s="13"/>
      <c r="K100" s="10"/>
      <c r="L100" s="13"/>
    </row>
    <row r="101" spans="1:12">
      <c r="A101" s="13"/>
      <c r="B101" s="10"/>
      <c r="C101" s="13"/>
      <c r="D101" s="10"/>
      <c r="E101" s="10"/>
      <c r="F101" s="10"/>
      <c r="G101" s="10"/>
      <c r="H101" s="10"/>
      <c r="I101" s="10"/>
      <c r="J101" s="13"/>
      <c r="K101" s="10"/>
      <c r="L101" s="13"/>
    </row>
    <row r="102" spans="1:12">
      <c r="A102" s="13"/>
      <c r="B102" s="10"/>
      <c r="C102" s="13"/>
      <c r="D102" s="10"/>
      <c r="E102" s="10"/>
      <c r="F102" s="10"/>
      <c r="G102" s="10"/>
      <c r="H102" s="10"/>
      <c r="I102" s="10"/>
      <c r="J102" s="13"/>
      <c r="K102" s="10"/>
      <c r="L102" s="13"/>
    </row>
    <row r="103" spans="1:12">
      <c r="A103" s="13"/>
      <c r="B103" s="10"/>
      <c r="C103" s="13"/>
      <c r="D103" s="10"/>
      <c r="E103" s="10"/>
      <c r="F103" s="10"/>
      <c r="G103" s="10"/>
      <c r="H103" s="10"/>
      <c r="I103" s="10"/>
      <c r="J103" s="13"/>
      <c r="K103" s="10"/>
      <c r="L103" s="13"/>
    </row>
    <row r="104" spans="1:12">
      <c r="A104" s="13"/>
      <c r="B104" s="10"/>
      <c r="C104" s="13"/>
      <c r="D104" s="10"/>
      <c r="E104" s="10"/>
      <c r="F104" s="10"/>
      <c r="G104" s="10"/>
      <c r="H104" s="10"/>
      <c r="I104" s="10"/>
      <c r="J104" s="13"/>
      <c r="K104" s="10"/>
      <c r="L104" s="13"/>
    </row>
    <row r="105" spans="1:12">
      <c r="A105" s="13"/>
      <c r="B105" s="10"/>
      <c r="C105" s="13"/>
      <c r="D105" s="10"/>
      <c r="E105" s="10"/>
      <c r="F105" s="10"/>
      <c r="G105" s="10"/>
      <c r="H105" s="10"/>
      <c r="I105" s="10"/>
      <c r="J105" s="13"/>
      <c r="K105" s="10"/>
      <c r="L105" s="13"/>
    </row>
    <row r="106" spans="1:12">
      <c r="A106" s="13"/>
      <c r="B106" s="10"/>
      <c r="C106" s="13"/>
      <c r="D106" s="10"/>
      <c r="E106" s="10"/>
      <c r="F106" s="10"/>
      <c r="G106" s="10"/>
      <c r="H106" s="10"/>
      <c r="I106" s="10"/>
      <c r="J106" s="13"/>
      <c r="K106" s="10"/>
      <c r="L106" s="13"/>
    </row>
    <row r="107" spans="1:12">
      <c r="A107" s="13"/>
      <c r="B107" s="10"/>
      <c r="C107" s="13"/>
      <c r="D107" s="10"/>
      <c r="E107" s="10"/>
      <c r="F107" s="10"/>
      <c r="G107" s="10"/>
      <c r="H107" s="10"/>
      <c r="I107" s="10"/>
      <c r="J107" s="13"/>
      <c r="K107" s="10"/>
      <c r="L107" s="13"/>
    </row>
    <row r="108" spans="1:12">
      <c r="A108" s="13"/>
      <c r="B108" s="10"/>
      <c r="C108" s="13"/>
      <c r="D108" s="10"/>
      <c r="E108" s="10"/>
      <c r="F108" s="10"/>
      <c r="G108" s="10"/>
      <c r="H108" s="10"/>
      <c r="I108" s="10"/>
      <c r="J108" s="13"/>
      <c r="K108" s="10"/>
      <c r="L108" s="13"/>
    </row>
    <row r="109" spans="1:12">
      <c r="A109" s="13"/>
      <c r="B109" s="10"/>
      <c r="C109" s="13"/>
      <c r="D109" s="10"/>
      <c r="E109" s="10"/>
      <c r="F109" s="10"/>
      <c r="G109" s="10"/>
      <c r="H109" s="10"/>
      <c r="I109" s="10"/>
      <c r="J109" s="13"/>
      <c r="K109" s="10"/>
      <c r="L109" s="13"/>
    </row>
    <row r="110" spans="1:12">
      <c r="A110" s="13"/>
      <c r="B110" s="10"/>
      <c r="C110" s="13"/>
      <c r="D110" s="10"/>
      <c r="E110" s="10"/>
      <c r="F110" s="10"/>
      <c r="G110" s="10"/>
      <c r="H110" s="10"/>
      <c r="I110" s="10"/>
      <c r="J110" s="13"/>
      <c r="K110" s="10"/>
      <c r="L110" s="13"/>
    </row>
    <row r="111" spans="1:12">
      <c r="A111" s="13"/>
      <c r="B111" s="10"/>
      <c r="C111" s="13"/>
      <c r="D111" s="10"/>
      <c r="E111" s="10"/>
      <c r="F111" s="10"/>
      <c r="G111" s="10"/>
      <c r="H111" s="10"/>
      <c r="I111" s="10"/>
      <c r="J111" s="13"/>
      <c r="K111" s="10"/>
      <c r="L111" s="13"/>
    </row>
    <row r="112" spans="1:12">
      <c r="A112" s="13"/>
      <c r="B112" s="10"/>
      <c r="C112" s="13"/>
      <c r="D112" s="10"/>
      <c r="E112" s="10"/>
      <c r="F112" s="10"/>
      <c r="G112" s="10"/>
      <c r="H112" s="10"/>
      <c r="I112" s="10"/>
      <c r="J112" s="13"/>
      <c r="K112" s="10"/>
      <c r="L112" s="13"/>
    </row>
    <row r="113" spans="1:12">
      <c r="A113" s="13"/>
      <c r="B113" s="10"/>
      <c r="C113" s="13"/>
      <c r="D113" s="10"/>
      <c r="E113" s="10"/>
      <c r="F113" s="10"/>
      <c r="G113" s="10"/>
      <c r="H113" s="10"/>
      <c r="I113" s="10"/>
      <c r="J113" s="13"/>
      <c r="K113" s="10"/>
      <c r="L113" s="13"/>
    </row>
    <row r="114" spans="1:12">
      <c r="A114" s="13"/>
      <c r="B114" s="10"/>
      <c r="C114" s="13"/>
      <c r="D114" s="10"/>
      <c r="E114" s="10"/>
      <c r="F114" s="10"/>
      <c r="G114" s="10"/>
      <c r="H114" s="10"/>
      <c r="I114" s="10"/>
      <c r="J114" s="13"/>
      <c r="K114" s="10"/>
      <c r="L114" s="13"/>
    </row>
    <row r="115" spans="1:12">
      <c r="A115" s="13"/>
      <c r="B115" s="10"/>
      <c r="C115" s="13"/>
      <c r="D115" s="10"/>
      <c r="E115" s="10"/>
      <c r="F115" s="10"/>
      <c r="G115" s="10"/>
      <c r="H115" s="10"/>
      <c r="I115" s="10"/>
      <c r="J115" s="13"/>
      <c r="K115" s="10"/>
      <c r="L115" s="13"/>
    </row>
    <row r="116" spans="1:12">
      <c r="A116" s="13"/>
      <c r="B116" s="10"/>
      <c r="C116" s="13"/>
      <c r="D116" s="10"/>
      <c r="E116" s="10"/>
      <c r="F116" s="10"/>
      <c r="G116" s="10"/>
      <c r="H116" s="10"/>
      <c r="I116" s="10"/>
      <c r="J116" s="13"/>
      <c r="K116" s="10"/>
      <c r="L116" s="13"/>
    </row>
    <row r="117" spans="1:12">
      <c r="A117" s="13"/>
      <c r="B117" s="10"/>
      <c r="C117" s="13"/>
      <c r="D117" s="10"/>
      <c r="E117" s="10"/>
      <c r="F117" s="10"/>
      <c r="G117" s="10"/>
      <c r="H117" s="10"/>
      <c r="I117" s="10"/>
      <c r="J117" s="13"/>
      <c r="K117" s="10"/>
      <c r="L117" s="13"/>
    </row>
    <row r="118" spans="1:12">
      <c r="A118" s="13"/>
      <c r="B118" s="10"/>
      <c r="C118" s="13"/>
      <c r="D118" s="10"/>
      <c r="E118" s="10"/>
      <c r="F118" s="10"/>
      <c r="G118" s="10"/>
      <c r="H118" s="10"/>
      <c r="I118" s="10"/>
      <c r="J118" s="13"/>
      <c r="K118" s="10"/>
      <c r="L118" s="13"/>
    </row>
    <row r="119" spans="1:12">
      <c r="A119" s="13"/>
      <c r="B119" s="10"/>
      <c r="C119" s="13"/>
      <c r="D119" s="10"/>
      <c r="E119" s="10"/>
      <c r="F119" s="10"/>
      <c r="G119" s="10"/>
      <c r="H119" s="10"/>
      <c r="I119" s="10"/>
      <c r="J119" s="13"/>
      <c r="K119" s="10"/>
      <c r="L119" s="13"/>
    </row>
    <row r="120" spans="1:12">
      <c r="A120" s="13"/>
      <c r="B120" s="10"/>
      <c r="C120" s="13"/>
      <c r="D120" s="10"/>
      <c r="E120" s="10"/>
      <c r="F120" s="10"/>
      <c r="G120" s="10"/>
      <c r="H120" s="10"/>
      <c r="I120" s="10"/>
      <c r="J120" s="13"/>
      <c r="K120" s="10"/>
      <c r="L120" s="13"/>
    </row>
    <row r="121" spans="1:12">
      <c r="A121" s="13"/>
      <c r="B121" s="10"/>
      <c r="C121" s="13"/>
      <c r="D121" s="10"/>
      <c r="E121" s="10"/>
      <c r="F121" s="10"/>
      <c r="G121" s="10"/>
      <c r="H121" s="10"/>
      <c r="I121" s="10"/>
      <c r="J121" s="13"/>
      <c r="K121" s="10"/>
      <c r="L121" s="13"/>
    </row>
    <row r="122" spans="1:12">
      <c r="A122" s="13"/>
      <c r="B122" s="10"/>
      <c r="C122" s="13"/>
      <c r="D122" s="10"/>
      <c r="E122" s="10"/>
      <c r="F122" s="10"/>
      <c r="G122" s="10"/>
      <c r="H122" s="10"/>
      <c r="I122" s="10"/>
      <c r="J122" s="13"/>
      <c r="K122" s="10"/>
      <c r="L122" s="13"/>
    </row>
    <row r="123" spans="1:12">
      <c r="A123" s="13"/>
      <c r="B123" s="10"/>
      <c r="C123" s="13"/>
      <c r="D123" s="10"/>
      <c r="E123" s="10"/>
      <c r="F123" s="10"/>
      <c r="G123" s="10"/>
      <c r="H123" s="10"/>
      <c r="I123" s="10"/>
      <c r="J123" s="13"/>
      <c r="K123" s="10"/>
      <c r="L123" s="13"/>
    </row>
    <row r="124" spans="1:12">
      <c r="A124" s="13"/>
      <c r="B124" s="10"/>
      <c r="C124" s="13"/>
      <c r="D124" s="10"/>
      <c r="E124" s="10"/>
      <c r="F124" s="10"/>
      <c r="G124" s="10"/>
      <c r="H124" s="10"/>
      <c r="I124" s="10"/>
      <c r="J124" s="13"/>
      <c r="K124" s="10"/>
      <c r="L124" s="13"/>
    </row>
    <row r="125" spans="1:12">
      <c r="A125" s="13"/>
      <c r="B125" s="10"/>
      <c r="C125" s="13"/>
      <c r="D125" s="10"/>
      <c r="E125" s="10"/>
      <c r="F125" s="10"/>
      <c r="G125" s="10"/>
      <c r="H125" s="10"/>
      <c r="I125" s="10"/>
      <c r="J125" s="13"/>
      <c r="K125" s="10"/>
      <c r="L125" s="13"/>
    </row>
    <row r="126" spans="1:12">
      <c r="A126" s="13"/>
      <c r="B126" s="10"/>
      <c r="C126" s="13"/>
      <c r="D126" s="10"/>
      <c r="E126" s="10"/>
      <c r="F126" s="10"/>
      <c r="G126" s="10"/>
      <c r="H126" s="10"/>
      <c r="I126" s="10"/>
      <c r="J126" s="13"/>
      <c r="K126" s="10"/>
      <c r="L126" s="13"/>
    </row>
    <row r="127" spans="1:12">
      <c r="A127" s="13"/>
      <c r="B127" s="10"/>
      <c r="C127" s="13"/>
      <c r="D127" s="10"/>
      <c r="E127" s="10"/>
      <c r="F127" s="10"/>
      <c r="G127" s="10"/>
      <c r="H127" s="10"/>
      <c r="I127" s="10"/>
      <c r="J127" s="13"/>
      <c r="K127" s="10"/>
      <c r="L127" s="13"/>
    </row>
    <row r="128" spans="1:12">
      <c r="A128" s="13"/>
      <c r="B128" s="10"/>
      <c r="C128" s="13"/>
      <c r="D128" s="10"/>
      <c r="E128" s="10"/>
      <c r="F128" s="10"/>
      <c r="G128" s="10"/>
      <c r="H128" s="10"/>
      <c r="I128" s="10"/>
      <c r="J128" s="13"/>
      <c r="K128" s="10"/>
      <c r="L128" s="13"/>
    </row>
    <row r="129" spans="1:12">
      <c r="A129" s="13"/>
      <c r="B129" s="10"/>
      <c r="C129" s="13"/>
      <c r="D129" s="10"/>
      <c r="E129" s="10"/>
      <c r="F129" s="10"/>
      <c r="G129" s="10"/>
      <c r="H129" s="10"/>
      <c r="I129" s="10"/>
      <c r="J129" s="13"/>
      <c r="K129" s="10"/>
      <c r="L129" s="13"/>
    </row>
    <row r="130" spans="1:12">
      <c r="A130" s="13"/>
      <c r="B130" s="10"/>
      <c r="C130" s="13"/>
      <c r="D130" s="10"/>
      <c r="E130" s="10"/>
      <c r="F130" s="10"/>
      <c r="G130" s="10"/>
      <c r="H130" s="10"/>
      <c r="I130" s="10"/>
      <c r="J130" s="13"/>
      <c r="K130" s="10"/>
      <c r="L130" s="13"/>
    </row>
    <row r="131" spans="1:12">
      <c r="A131" s="13"/>
      <c r="B131" s="10"/>
      <c r="C131" s="13"/>
      <c r="D131" s="10"/>
      <c r="E131" s="10"/>
      <c r="F131" s="10"/>
      <c r="G131" s="10"/>
      <c r="H131" s="10"/>
      <c r="I131" s="10"/>
      <c r="J131" s="13"/>
      <c r="K131" s="10"/>
      <c r="L131" s="13"/>
    </row>
    <row r="132" spans="1:12">
      <c r="A132" s="13"/>
      <c r="B132" s="10"/>
      <c r="C132" s="13"/>
      <c r="D132" s="10"/>
      <c r="E132" s="10"/>
      <c r="F132" s="10"/>
      <c r="G132" s="10"/>
      <c r="H132" s="10"/>
      <c r="I132" s="10"/>
      <c r="J132" s="13"/>
      <c r="K132" s="10"/>
      <c r="L132" s="13"/>
    </row>
    <row r="133" spans="1:12">
      <c r="A133" s="13"/>
      <c r="B133" s="10"/>
      <c r="C133" s="13"/>
      <c r="D133" s="10"/>
      <c r="E133" s="10"/>
      <c r="F133" s="10"/>
      <c r="G133" s="10"/>
      <c r="H133" s="10"/>
      <c r="I133" s="10"/>
      <c r="J133" s="13"/>
      <c r="K133" s="10"/>
      <c r="L133" s="13"/>
    </row>
    <row r="134" spans="1:12">
      <c r="A134" s="13"/>
      <c r="B134" s="10"/>
      <c r="C134" s="13"/>
      <c r="D134" s="10"/>
      <c r="E134" s="10"/>
      <c r="F134" s="10"/>
      <c r="G134" s="10"/>
      <c r="H134" s="10"/>
      <c r="I134" s="10"/>
      <c r="J134" s="13"/>
      <c r="K134" s="10"/>
      <c r="L134" s="13"/>
    </row>
    <row r="135" spans="1:12">
      <c r="A135" s="13"/>
      <c r="B135" s="10"/>
      <c r="C135" s="13"/>
      <c r="D135" s="10"/>
      <c r="E135" s="10"/>
      <c r="F135" s="10"/>
      <c r="G135" s="10"/>
      <c r="H135" s="10"/>
      <c r="I135" s="10"/>
      <c r="J135" s="13"/>
      <c r="K135" s="10"/>
      <c r="L135" s="13"/>
    </row>
    <row r="136" spans="1:12">
      <c r="A136" s="13"/>
      <c r="B136" s="10"/>
      <c r="C136" s="13"/>
      <c r="D136" s="10"/>
      <c r="E136" s="10"/>
      <c r="F136" s="10"/>
      <c r="G136" s="10"/>
      <c r="H136" s="10"/>
      <c r="I136" s="10"/>
      <c r="J136" s="13"/>
      <c r="K136" s="10"/>
      <c r="L136" s="13"/>
    </row>
    <row r="137" spans="1:12">
      <c r="A137" s="13"/>
      <c r="B137" s="10"/>
      <c r="C137" s="13"/>
      <c r="D137" s="10"/>
      <c r="E137" s="10"/>
      <c r="F137" s="10"/>
      <c r="G137" s="10"/>
      <c r="H137" s="10"/>
      <c r="I137" s="10"/>
      <c r="J137" s="13"/>
      <c r="K137" s="10"/>
      <c r="L137" s="13"/>
    </row>
    <row r="138" spans="1:12">
      <c r="A138" s="13"/>
      <c r="B138" s="10"/>
      <c r="C138" s="13"/>
      <c r="D138" s="10"/>
      <c r="E138" s="10"/>
      <c r="F138" s="10"/>
      <c r="G138" s="10"/>
      <c r="H138" s="10"/>
      <c r="I138" s="10"/>
      <c r="J138" s="13"/>
      <c r="K138" s="10"/>
      <c r="L138" s="13"/>
    </row>
    <row r="139" spans="1:12">
      <c r="A139" s="13"/>
      <c r="B139" s="10"/>
      <c r="C139" s="13"/>
      <c r="D139" s="10"/>
      <c r="E139" s="10"/>
      <c r="F139" s="10"/>
      <c r="G139" s="10"/>
      <c r="H139" s="10"/>
      <c r="I139" s="10"/>
      <c r="J139" s="13"/>
      <c r="K139" s="10"/>
      <c r="L139" s="13"/>
    </row>
    <row r="140" spans="1:12">
      <c r="A140" s="13"/>
      <c r="B140" s="10"/>
      <c r="C140" s="13"/>
      <c r="D140" s="10"/>
      <c r="E140" s="10"/>
      <c r="F140" s="10"/>
      <c r="G140" s="10"/>
      <c r="H140" s="10"/>
      <c r="I140" s="10"/>
      <c r="J140" s="13"/>
      <c r="K140" s="10"/>
      <c r="L140" s="13"/>
    </row>
    <row r="141" spans="1:12">
      <c r="A141" s="13"/>
      <c r="B141" s="10"/>
      <c r="C141" s="13"/>
      <c r="D141" s="10"/>
      <c r="E141" s="10"/>
      <c r="F141" s="10"/>
      <c r="G141" s="10"/>
      <c r="H141" s="10"/>
      <c r="I141" s="10"/>
      <c r="J141" s="13"/>
      <c r="K141" s="10"/>
      <c r="L141" s="13"/>
    </row>
    <row r="142" spans="1:12">
      <c r="A142" s="13"/>
      <c r="B142" s="10"/>
      <c r="C142" s="13"/>
      <c r="D142" s="10"/>
      <c r="E142" s="10"/>
      <c r="F142" s="10"/>
      <c r="G142" s="10"/>
      <c r="H142" s="10"/>
      <c r="I142" s="10"/>
      <c r="J142" s="13"/>
      <c r="K142" s="10"/>
      <c r="L142" s="13"/>
    </row>
    <row r="143" spans="1:12">
      <c r="A143" s="13"/>
      <c r="B143" s="10"/>
      <c r="C143" s="13"/>
      <c r="D143" s="10"/>
      <c r="E143" s="10"/>
      <c r="F143" s="10"/>
      <c r="G143" s="10"/>
      <c r="H143" s="10"/>
      <c r="I143" s="10"/>
      <c r="J143" s="13"/>
      <c r="K143" s="10"/>
      <c r="L143" s="13"/>
    </row>
    <row r="144" spans="1:12">
      <c r="A144" s="13"/>
      <c r="B144" s="10"/>
      <c r="C144" s="13"/>
      <c r="D144" s="10"/>
      <c r="E144" s="10"/>
      <c r="F144" s="10"/>
      <c r="G144" s="10"/>
      <c r="H144" s="10"/>
      <c r="I144" s="10"/>
      <c r="J144" s="13"/>
      <c r="K144" s="10"/>
      <c r="L144" s="13"/>
    </row>
    <row r="145" spans="1:12">
      <c r="A145" s="13"/>
      <c r="B145" s="10"/>
      <c r="C145" s="13"/>
      <c r="D145" s="10"/>
      <c r="E145" s="10"/>
      <c r="F145" s="10"/>
      <c r="G145" s="10"/>
      <c r="H145" s="10"/>
      <c r="I145" s="10"/>
      <c r="J145" s="13"/>
      <c r="K145" s="10"/>
      <c r="L145" s="13"/>
    </row>
    <row r="146" spans="1:12">
      <c r="A146" s="13"/>
      <c r="B146" s="10"/>
      <c r="C146" s="13"/>
      <c r="D146" s="10"/>
      <c r="E146" s="10"/>
      <c r="F146" s="10"/>
      <c r="G146" s="10"/>
      <c r="H146" s="10"/>
      <c r="I146" s="10"/>
      <c r="J146" s="13"/>
      <c r="K146" s="10"/>
      <c r="L146" s="13"/>
    </row>
    <row r="147" spans="1:12">
      <c r="A147" s="13"/>
      <c r="B147" s="10"/>
      <c r="C147" s="13"/>
      <c r="D147" s="10"/>
      <c r="E147" s="10"/>
      <c r="F147" s="10"/>
      <c r="G147" s="10"/>
      <c r="H147" s="10"/>
      <c r="I147" s="10"/>
      <c r="J147" s="13"/>
      <c r="K147" s="10"/>
      <c r="L147" s="13"/>
    </row>
    <row r="148" spans="1:12">
      <c r="A148" s="13"/>
      <c r="B148" s="10"/>
      <c r="C148" s="13"/>
      <c r="D148" s="10"/>
      <c r="E148" s="10"/>
      <c r="F148" s="10"/>
      <c r="G148" s="10"/>
      <c r="H148" s="10"/>
      <c r="I148" s="10"/>
      <c r="J148" s="13"/>
      <c r="K148" s="10"/>
      <c r="L148" s="13"/>
    </row>
    <row r="149" spans="1:12">
      <c r="A149" s="13"/>
      <c r="B149" s="10"/>
      <c r="C149" s="13"/>
      <c r="D149" s="10"/>
      <c r="E149" s="10"/>
      <c r="F149" s="10"/>
      <c r="G149" s="10"/>
      <c r="H149" s="10"/>
      <c r="I149" s="10"/>
      <c r="J149" s="13"/>
      <c r="K149" s="10"/>
      <c r="L149" s="13"/>
    </row>
    <row r="150" spans="1:12">
      <c r="A150" s="13"/>
      <c r="B150" s="10"/>
      <c r="C150" s="13"/>
      <c r="D150" s="10"/>
      <c r="E150" s="10"/>
      <c r="F150" s="10"/>
      <c r="G150" s="10"/>
      <c r="H150" s="10"/>
      <c r="I150" s="10"/>
      <c r="J150" s="13"/>
      <c r="K150" s="10"/>
      <c r="L150" s="13"/>
    </row>
    <row r="151" spans="1:12">
      <c r="A151" s="13"/>
      <c r="B151" s="10"/>
      <c r="C151" s="13"/>
      <c r="D151" s="10"/>
      <c r="E151" s="10"/>
      <c r="F151" s="10"/>
      <c r="G151" s="10"/>
      <c r="H151" s="10"/>
      <c r="I151" s="10"/>
      <c r="J151" s="13"/>
      <c r="K151" s="10"/>
      <c r="L151" s="13"/>
    </row>
    <row r="152" spans="1:12">
      <c r="A152" s="13"/>
      <c r="B152" s="10"/>
      <c r="C152" s="13"/>
      <c r="D152" s="10"/>
      <c r="E152" s="10"/>
      <c r="F152" s="10"/>
      <c r="G152" s="10"/>
      <c r="H152" s="10"/>
      <c r="I152" s="10"/>
      <c r="J152" s="13"/>
      <c r="K152" s="10"/>
      <c r="L152" s="13"/>
    </row>
    <row r="153" spans="1:12">
      <c r="A153" s="13"/>
      <c r="B153" s="10"/>
      <c r="C153" s="13"/>
      <c r="D153" s="10"/>
      <c r="E153" s="10"/>
      <c r="F153" s="10"/>
      <c r="G153" s="10"/>
      <c r="H153" s="10"/>
      <c r="I153" s="10"/>
      <c r="J153" s="13"/>
      <c r="K153" s="10"/>
      <c r="L153" s="13"/>
    </row>
    <row r="154" spans="1:12">
      <c r="A154" s="13"/>
      <c r="B154" s="10"/>
      <c r="C154" s="13"/>
      <c r="D154" s="10"/>
      <c r="E154" s="10"/>
      <c r="F154" s="10"/>
      <c r="G154" s="10"/>
      <c r="H154" s="10"/>
      <c r="I154" s="10"/>
      <c r="J154" s="13"/>
      <c r="K154" s="10"/>
      <c r="L154" s="13"/>
    </row>
    <row r="155" spans="1:12">
      <c r="A155" s="13"/>
      <c r="B155" s="10"/>
      <c r="C155" s="13"/>
      <c r="D155" s="10"/>
      <c r="E155" s="10"/>
      <c r="F155" s="10"/>
      <c r="G155" s="10"/>
      <c r="H155" s="10"/>
      <c r="I155" s="10"/>
      <c r="J155" s="13"/>
      <c r="K155" s="10"/>
      <c r="L155" s="13"/>
    </row>
    <row r="156" spans="1:12">
      <c r="A156" s="13"/>
      <c r="B156" s="10"/>
      <c r="C156" s="13"/>
      <c r="D156" s="10"/>
      <c r="E156" s="10"/>
      <c r="F156" s="10"/>
      <c r="G156" s="10"/>
      <c r="H156" s="10"/>
      <c r="I156" s="10"/>
      <c r="J156" s="13"/>
      <c r="K156" s="10"/>
      <c r="L156" s="13"/>
    </row>
    <row r="157" spans="1:12">
      <c r="A157" s="13"/>
      <c r="B157" s="10"/>
      <c r="C157" s="13"/>
      <c r="D157" s="10"/>
      <c r="E157" s="10"/>
      <c r="F157" s="10"/>
      <c r="G157" s="10"/>
      <c r="H157" s="10"/>
      <c r="I157" s="10"/>
      <c r="J157" s="13"/>
      <c r="K157" s="10"/>
      <c r="L157" s="13"/>
    </row>
    <row r="158" spans="1:12">
      <c r="A158" s="13"/>
      <c r="B158" s="10"/>
      <c r="C158" s="13"/>
      <c r="D158" s="10"/>
      <c r="E158" s="10"/>
      <c r="F158" s="10"/>
      <c r="G158" s="10"/>
      <c r="H158" s="10"/>
      <c r="I158" s="10"/>
      <c r="J158" s="13"/>
      <c r="K158" s="10"/>
      <c r="L158" s="13"/>
    </row>
    <row r="159" spans="1:12">
      <c r="A159" s="13"/>
      <c r="B159" s="10"/>
      <c r="C159" s="13"/>
      <c r="D159" s="10"/>
      <c r="E159" s="10"/>
      <c r="F159" s="10"/>
      <c r="G159" s="10"/>
      <c r="H159" s="10"/>
      <c r="I159" s="10"/>
      <c r="J159" s="13"/>
      <c r="K159" s="10"/>
      <c r="L159" s="13"/>
    </row>
    <row r="160" spans="1:12">
      <c r="A160" s="13"/>
      <c r="B160" s="10"/>
      <c r="C160" s="13"/>
      <c r="D160" s="10"/>
      <c r="E160" s="10"/>
      <c r="F160" s="10"/>
      <c r="G160" s="10"/>
      <c r="H160" s="10"/>
      <c r="I160" s="10"/>
      <c r="J160" s="13"/>
      <c r="K160" s="10"/>
      <c r="L160" s="13"/>
    </row>
    <row r="161" spans="1:12">
      <c r="A161" s="13"/>
      <c r="B161" s="10"/>
      <c r="C161" s="13"/>
      <c r="D161" s="10"/>
      <c r="E161" s="10"/>
      <c r="F161" s="10"/>
      <c r="G161" s="10"/>
      <c r="H161" s="10"/>
      <c r="I161" s="10"/>
      <c r="J161" s="13"/>
      <c r="K161" s="10"/>
      <c r="L161" s="13"/>
    </row>
    <row r="162" spans="1:12">
      <c r="A162" s="13"/>
      <c r="B162" s="10"/>
      <c r="C162" s="13"/>
      <c r="D162" s="10"/>
      <c r="E162" s="10"/>
      <c r="F162" s="10"/>
      <c r="G162" s="10"/>
      <c r="H162" s="10"/>
      <c r="I162" s="10"/>
      <c r="J162" s="13"/>
      <c r="K162" s="10"/>
      <c r="L162" s="13"/>
    </row>
    <row r="163" spans="1:12">
      <c r="A163" s="13"/>
      <c r="B163" s="10"/>
      <c r="C163" s="13"/>
      <c r="D163" s="10"/>
      <c r="E163" s="10"/>
      <c r="F163" s="10"/>
      <c r="G163" s="10"/>
      <c r="H163" s="10"/>
      <c r="I163" s="10"/>
      <c r="J163" s="13"/>
      <c r="K163" s="10"/>
      <c r="L163" s="13"/>
    </row>
    <row r="164" spans="1:12">
      <c r="A164" s="13"/>
      <c r="B164" s="10"/>
      <c r="C164" s="13"/>
      <c r="D164" s="10"/>
      <c r="E164" s="10"/>
      <c r="F164" s="10"/>
      <c r="G164" s="10"/>
      <c r="H164" s="10"/>
      <c r="I164" s="10"/>
      <c r="J164" s="13"/>
      <c r="K164" s="10"/>
      <c r="L164" s="13"/>
    </row>
    <row r="165" spans="1:12">
      <c r="A165" s="13"/>
      <c r="B165" s="10"/>
      <c r="C165" s="13"/>
      <c r="D165" s="10"/>
      <c r="E165" s="10"/>
      <c r="F165" s="10"/>
      <c r="G165" s="10"/>
      <c r="H165" s="10"/>
      <c r="I165" s="10"/>
      <c r="J165" s="13"/>
      <c r="K165" s="10"/>
      <c r="L165" s="13"/>
    </row>
    <row r="166" spans="1:12">
      <c r="A166" s="13"/>
      <c r="B166" s="10"/>
      <c r="C166" s="13"/>
      <c r="D166" s="10"/>
      <c r="E166" s="10"/>
      <c r="F166" s="10"/>
      <c r="G166" s="10"/>
      <c r="H166" s="10"/>
      <c r="I166" s="10"/>
      <c r="J166" s="13"/>
      <c r="K166" s="10"/>
      <c r="L166" s="13"/>
    </row>
    <row r="167" spans="1:12">
      <c r="A167" s="13"/>
      <c r="B167" s="10"/>
      <c r="C167" s="13"/>
      <c r="D167" s="10"/>
      <c r="E167" s="10"/>
      <c r="F167" s="10"/>
      <c r="G167" s="10"/>
      <c r="H167" s="10"/>
      <c r="I167" s="10"/>
      <c r="J167" s="13"/>
      <c r="K167" s="10"/>
      <c r="L167" s="13"/>
    </row>
    <row r="168" spans="1:12">
      <c r="A168" s="13"/>
      <c r="B168" s="10"/>
      <c r="C168" s="13"/>
      <c r="D168" s="10"/>
      <c r="E168" s="10"/>
      <c r="F168" s="10"/>
      <c r="G168" s="10"/>
      <c r="H168" s="10"/>
      <c r="I168" s="10"/>
      <c r="J168" s="13"/>
      <c r="K168" s="10"/>
      <c r="L168" s="13"/>
    </row>
    <row r="169" spans="1:12">
      <c r="A169" s="13"/>
      <c r="B169" s="10"/>
      <c r="C169" s="13"/>
      <c r="D169" s="10"/>
      <c r="E169" s="10"/>
      <c r="F169" s="10"/>
      <c r="G169" s="10"/>
      <c r="H169" s="10"/>
      <c r="I169" s="10"/>
      <c r="J169" s="13"/>
      <c r="K169" s="10"/>
      <c r="L169" s="13"/>
    </row>
    <row r="170" spans="1:12">
      <c r="A170" s="13"/>
      <c r="B170" s="10"/>
      <c r="C170" s="13"/>
      <c r="D170" s="10"/>
      <c r="E170" s="10"/>
      <c r="F170" s="10"/>
      <c r="G170" s="10"/>
      <c r="H170" s="10"/>
      <c r="I170" s="10"/>
      <c r="J170" s="13"/>
      <c r="K170" s="10"/>
      <c r="L170" s="13"/>
    </row>
    <row r="171" spans="1:12">
      <c r="A171" s="13"/>
      <c r="B171" s="10"/>
      <c r="C171" s="13"/>
      <c r="D171" s="10"/>
      <c r="E171" s="10"/>
      <c r="F171" s="10"/>
      <c r="G171" s="10"/>
      <c r="H171" s="10"/>
      <c r="I171" s="10"/>
      <c r="J171" s="13"/>
      <c r="K171" s="10"/>
      <c r="L171" s="13"/>
    </row>
    <row r="172" spans="1:12">
      <c r="A172" s="13"/>
      <c r="B172" s="10"/>
      <c r="C172" s="13"/>
      <c r="D172" s="10"/>
      <c r="E172" s="10"/>
      <c r="F172" s="10"/>
      <c r="G172" s="10"/>
      <c r="H172" s="10"/>
      <c r="I172" s="10"/>
      <c r="J172" s="13"/>
      <c r="K172" s="10"/>
      <c r="L172" s="13"/>
    </row>
    <row r="173" spans="1:12">
      <c r="A173" s="13"/>
      <c r="B173" s="10"/>
      <c r="C173" s="13"/>
      <c r="D173" s="10"/>
      <c r="E173" s="10"/>
      <c r="F173" s="10"/>
      <c r="G173" s="10"/>
      <c r="H173" s="10"/>
      <c r="I173" s="10"/>
      <c r="J173" s="13"/>
      <c r="K173" s="10"/>
      <c r="L173" s="13"/>
    </row>
    <row r="174" spans="1:12">
      <c r="A174" s="13"/>
      <c r="B174" s="10"/>
      <c r="C174" s="13"/>
      <c r="D174" s="10"/>
      <c r="E174" s="10"/>
      <c r="F174" s="10"/>
      <c r="G174" s="10"/>
      <c r="H174" s="10"/>
      <c r="I174" s="10"/>
      <c r="J174" s="13"/>
      <c r="K174" s="10"/>
      <c r="L174" s="13"/>
    </row>
    <row r="175" spans="1:12">
      <c r="A175" s="13"/>
      <c r="B175" s="10"/>
      <c r="C175" s="13"/>
      <c r="D175" s="10"/>
      <c r="E175" s="10"/>
      <c r="F175" s="10"/>
      <c r="G175" s="10"/>
      <c r="H175" s="10"/>
      <c r="I175" s="10"/>
      <c r="J175" s="13"/>
      <c r="K175" s="10"/>
      <c r="L175" s="13"/>
    </row>
    <row r="176" spans="1:12">
      <c r="A176" s="13"/>
      <c r="B176" s="10"/>
      <c r="C176" s="13"/>
      <c r="D176" s="10"/>
      <c r="E176" s="10"/>
      <c r="F176" s="10"/>
      <c r="G176" s="10"/>
      <c r="H176" s="10"/>
      <c r="I176" s="10"/>
      <c r="J176" s="13"/>
      <c r="K176" s="10"/>
      <c r="L176" s="13"/>
    </row>
    <row r="177" spans="1:12">
      <c r="A177" s="13"/>
      <c r="B177" s="10"/>
      <c r="C177" s="13"/>
      <c r="D177" s="10"/>
      <c r="E177" s="10"/>
      <c r="F177" s="10"/>
      <c r="G177" s="10"/>
      <c r="H177" s="10"/>
      <c r="I177" s="10"/>
      <c r="J177" s="13"/>
      <c r="K177" s="10"/>
      <c r="L177" s="13"/>
    </row>
    <row r="178" spans="1:12">
      <c r="A178" s="13"/>
      <c r="B178" s="10"/>
      <c r="C178" s="13"/>
      <c r="D178" s="10"/>
      <c r="E178" s="10"/>
      <c r="F178" s="10"/>
      <c r="G178" s="10"/>
      <c r="H178" s="10"/>
      <c r="I178" s="10"/>
      <c r="J178" s="13"/>
      <c r="K178" s="10"/>
      <c r="L178" s="13"/>
    </row>
    <row r="179" spans="1:12">
      <c r="A179" s="13"/>
      <c r="B179" s="10"/>
      <c r="C179" s="13"/>
      <c r="D179" s="10"/>
      <c r="E179" s="10"/>
      <c r="F179" s="10"/>
      <c r="G179" s="10"/>
      <c r="H179" s="10"/>
      <c r="I179" s="10"/>
      <c r="J179" s="13"/>
      <c r="K179" s="10"/>
      <c r="L179" s="13"/>
    </row>
    <row r="180" spans="1:12">
      <c r="A180" s="13"/>
      <c r="B180" s="10"/>
      <c r="C180" s="13"/>
      <c r="D180" s="10"/>
      <c r="E180" s="10"/>
      <c r="F180" s="10"/>
      <c r="G180" s="10"/>
      <c r="H180" s="10"/>
      <c r="I180" s="10"/>
      <c r="J180" s="13"/>
      <c r="K180" s="10"/>
      <c r="L180" s="13"/>
    </row>
    <row r="181" spans="1:12">
      <c r="A181" s="13"/>
      <c r="B181" s="10"/>
      <c r="C181" s="13"/>
      <c r="D181" s="10"/>
      <c r="E181" s="10"/>
      <c r="F181" s="10"/>
      <c r="G181" s="10"/>
      <c r="H181" s="10"/>
      <c r="I181" s="10"/>
      <c r="J181" s="13"/>
      <c r="K181" s="10"/>
      <c r="L181" s="13"/>
    </row>
    <row r="182" spans="1:12">
      <c r="A182" s="13"/>
      <c r="B182" s="10"/>
      <c r="C182" s="13"/>
      <c r="D182" s="10"/>
      <c r="E182" s="10"/>
      <c r="F182" s="10"/>
      <c r="G182" s="10"/>
      <c r="H182" s="10"/>
      <c r="I182" s="10"/>
      <c r="J182" s="13"/>
      <c r="K182" s="10"/>
      <c r="L182" s="13"/>
    </row>
    <row r="183" spans="1:12">
      <c r="A183" s="13"/>
      <c r="B183" s="10"/>
      <c r="C183" s="13"/>
      <c r="D183" s="10"/>
      <c r="E183" s="10"/>
      <c r="F183" s="10"/>
      <c r="G183" s="10"/>
      <c r="H183" s="10"/>
      <c r="I183" s="10"/>
      <c r="J183" s="13"/>
      <c r="K183" s="10"/>
      <c r="L183" s="13"/>
    </row>
    <row r="184" spans="1:12">
      <c r="A184" s="13"/>
      <c r="B184" s="10"/>
      <c r="C184" s="13"/>
      <c r="D184" s="10"/>
      <c r="E184" s="10"/>
      <c r="F184" s="10"/>
      <c r="G184" s="10"/>
      <c r="H184" s="10"/>
      <c r="I184" s="10"/>
      <c r="J184" s="13"/>
      <c r="K184" s="10"/>
      <c r="L184" s="13"/>
    </row>
    <row r="185" spans="1:12">
      <c r="A185" s="13"/>
      <c r="B185" s="10"/>
      <c r="C185" s="13"/>
      <c r="D185" s="10"/>
      <c r="E185" s="10"/>
      <c r="F185" s="10"/>
      <c r="G185" s="10"/>
      <c r="H185" s="10"/>
      <c r="I185" s="10"/>
      <c r="J185" s="13"/>
      <c r="K185" s="10"/>
      <c r="L185" s="13"/>
    </row>
    <row r="186" spans="1:12">
      <c r="A186" s="13"/>
      <c r="B186" s="10"/>
      <c r="C186" s="13"/>
      <c r="D186" s="10"/>
      <c r="E186" s="10"/>
      <c r="F186" s="10"/>
      <c r="G186" s="10"/>
      <c r="H186" s="10"/>
      <c r="I186" s="10"/>
      <c r="J186" s="13"/>
      <c r="K186" s="10"/>
      <c r="L186" s="13"/>
    </row>
    <row r="187" spans="1:12">
      <c r="A187" s="13"/>
      <c r="B187" s="10"/>
      <c r="C187" s="13"/>
      <c r="D187" s="10"/>
      <c r="E187" s="10"/>
      <c r="F187" s="10"/>
      <c r="G187" s="10"/>
      <c r="H187" s="10"/>
      <c r="I187" s="10"/>
      <c r="J187" s="13"/>
      <c r="K187" s="10"/>
      <c r="L187" s="13"/>
    </row>
    <row r="188" spans="1:12">
      <c r="A188" s="13"/>
      <c r="B188" s="10"/>
      <c r="C188" s="13"/>
      <c r="D188" s="10"/>
      <c r="E188" s="10"/>
      <c r="F188" s="10"/>
      <c r="G188" s="10"/>
      <c r="H188" s="10"/>
      <c r="I188" s="10"/>
      <c r="J188" s="13"/>
      <c r="K188" s="10"/>
      <c r="L188" s="13"/>
    </row>
    <row r="189" spans="1:12">
      <c r="A189" s="13"/>
      <c r="B189" s="10"/>
      <c r="C189" s="13"/>
      <c r="D189" s="10"/>
      <c r="E189" s="10"/>
      <c r="F189" s="10"/>
      <c r="G189" s="10"/>
      <c r="H189" s="10"/>
      <c r="I189" s="10"/>
      <c r="J189" s="13"/>
      <c r="K189" s="10"/>
      <c r="L189" s="13"/>
    </row>
    <row r="190" spans="1:12">
      <c r="A190" s="13"/>
      <c r="B190" s="10"/>
      <c r="C190" s="13"/>
      <c r="D190" s="10"/>
      <c r="E190" s="10"/>
      <c r="F190" s="10"/>
      <c r="G190" s="10"/>
      <c r="H190" s="10"/>
      <c r="I190" s="10"/>
      <c r="J190" s="13"/>
      <c r="K190" s="10"/>
      <c r="L190" s="13"/>
    </row>
    <row r="191" spans="1:12">
      <c r="A191" s="13"/>
      <c r="B191" s="10"/>
      <c r="C191" s="13"/>
      <c r="D191" s="10"/>
      <c r="E191" s="10"/>
      <c r="F191" s="10"/>
      <c r="G191" s="10"/>
      <c r="H191" s="10"/>
      <c r="I191" s="10"/>
      <c r="J191" s="13"/>
      <c r="K191" s="10"/>
      <c r="L191" s="13"/>
    </row>
    <row r="192" spans="1:12">
      <c r="A192" s="13"/>
      <c r="B192" s="10"/>
      <c r="C192" s="13"/>
      <c r="D192" s="10"/>
      <c r="E192" s="10"/>
      <c r="F192" s="10"/>
      <c r="G192" s="10"/>
      <c r="H192" s="10"/>
      <c r="I192" s="10"/>
      <c r="J192" s="13"/>
      <c r="K192" s="10"/>
      <c r="L192" s="13"/>
    </row>
    <row r="193" spans="1:12">
      <c r="A193" s="13"/>
      <c r="B193" s="10"/>
      <c r="C193" s="13"/>
      <c r="D193" s="10"/>
      <c r="E193" s="10"/>
      <c r="F193" s="10"/>
      <c r="G193" s="10"/>
      <c r="H193" s="10"/>
      <c r="I193" s="10"/>
      <c r="J193" s="13"/>
      <c r="K193" s="10"/>
      <c r="L193" s="13"/>
    </row>
    <row r="194" spans="1:12">
      <c r="A194" s="13"/>
      <c r="B194" s="10"/>
      <c r="C194" s="13"/>
      <c r="D194" s="10"/>
      <c r="E194" s="10"/>
      <c r="F194" s="10"/>
      <c r="G194" s="10"/>
      <c r="H194" s="10"/>
      <c r="I194" s="10"/>
      <c r="J194" s="13"/>
      <c r="K194" s="10"/>
      <c r="L194" s="13"/>
    </row>
    <row r="195" spans="1:12">
      <c r="A195" s="13"/>
      <c r="B195" s="10"/>
      <c r="C195" s="13"/>
      <c r="D195" s="10"/>
      <c r="E195" s="10"/>
      <c r="F195" s="10"/>
      <c r="G195" s="10"/>
      <c r="H195" s="10"/>
      <c r="I195" s="10"/>
      <c r="J195" s="13"/>
      <c r="K195" s="10"/>
      <c r="L195" s="13"/>
    </row>
    <row r="196" spans="1:12">
      <c r="A196" s="13"/>
      <c r="B196" s="10"/>
      <c r="C196" s="13"/>
      <c r="D196" s="10"/>
      <c r="E196" s="10"/>
      <c r="F196" s="10"/>
      <c r="G196" s="10"/>
      <c r="H196" s="10"/>
      <c r="I196" s="10"/>
      <c r="J196" s="13"/>
      <c r="K196" s="10"/>
      <c r="L196" s="13"/>
    </row>
    <row r="197" spans="1:12">
      <c r="A197" s="13"/>
      <c r="B197" s="10"/>
      <c r="C197" s="13"/>
      <c r="D197" s="10"/>
      <c r="E197" s="10"/>
      <c r="F197" s="10"/>
      <c r="G197" s="10"/>
      <c r="H197" s="10"/>
      <c r="I197" s="10"/>
      <c r="J197" s="13"/>
      <c r="K197" s="10"/>
      <c r="L197" s="13"/>
    </row>
    <row r="198" spans="1:12">
      <c r="A198" s="13"/>
      <c r="B198" s="10"/>
      <c r="C198" s="13"/>
      <c r="D198" s="10"/>
      <c r="E198" s="10"/>
      <c r="F198" s="10"/>
      <c r="G198" s="10"/>
      <c r="H198" s="10"/>
      <c r="I198" s="10"/>
      <c r="J198" s="13"/>
      <c r="K198" s="10"/>
      <c r="L198" s="13"/>
    </row>
    <row r="199" spans="1:12">
      <c r="A199" s="13"/>
      <c r="B199" s="10"/>
      <c r="C199" s="13"/>
      <c r="D199" s="10"/>
      <c r="E199" s="10"/>
      <c r="F199" s="10"/>
      <c r="G199" s="10"/>
      <c r="H199" s="10"/>
      <c r="I199" s="10"/>
      <c r="J199" s="13"/>
      <c r="K199" s="10"/>
      <c r="L199" s="13"/>
    </row>
    <row r="200" spans="1:12">
      <c r="A200" s="13"/>
      <c r="B200" s="10"/>
      <c r="C200" s="13"/>
      <c r="D200" s="10"/>
      <c r="E200" s="10"/>
      <c r="F200" s="10"/>
      <c r="G200" s="10"/>
      <c r="H200" s="10"/>
      <c r="I200" s="10"/>
      <c r="J200" s="13"/>
      <c r="K200" s="10"/>
      <c r="L200" s="13"/>
    </row>
    <row r="201" spans="1:12">
      <c r="A201" s="13"/>
      <c r="B201" s="10"/>
      <c r="C201" s="13"/>
      <c r="D201" s="10"/>
      <c r="E201" s="10"/>
      <c r="F201" s="10"/>
      <c r="G201" s="10"/>
      <c r="H201" s="10"/>
      <c r="I201" s="10"/>
      <c r="J201" s="13"/>
      <c r="K201" s="10"/>
      <c r="L201" s="13"/>
    </row>
    <row r="202" spans="1:12">
      <c r="A202" s="13"/>
      <c r="B202" s="10"/>
      <c r="C202" s="13"/>
      <c r="D202" s="10"/>
      <c r="E202" s="10"/>
      <c r="F202" s="10"/>
      <c r="G202" s="10"/>
      <c r="H202" s="10"/>
      <c r="I202" s="10"/>
      <c r="J202" s="13"/>
      <c r="K202" s="10"/>
      <c r="L202" s="13"/>
    </row>
    <row r="203" spans="1:12">
      <c r="A203" s="13"/>
      <c r="B203" s="10"/>
      <c r="C203" s="13"/>
      <c r="D203" s="10"/>
      <c r="E203" s="10"/>
      <c r="F203" s="10"/>
      <c r="G203" s="10"/>
      <c r="H203" s="10"/>
      <c r="I203" s="10"/>
      <c r="J203" s="13"/>
      <c r="K203" s="10"/>
      <c r="L203" s="13"/>
    </row>
    <row r="204" spans="1:12">
      <c r="A204" s="13"/>
      <c r="B204" s="10"/>
      <c r="C204" s="13"/>
      <c r="D204" s="10"/>
      <c r="E204" s="10"/>
      <c r="F204" s="10"/>
      <c r="G204" s="10"/>
      <c r="H204" s="10"/>
      <c r="I204" s="10"/>
      <c r="J204" s="13"/>
      <c r="K204" s="10"/>
      <c r="L204" s="13"/>
    </row>
    <row r="205" spans="1:12">
      <c r="A205" s="13"/>
      <c r="B205" s="10"/>
      <c r="C205" s="13"/>
      <c r="D205" s="10"/>
      <c r="E205" s="10"/>
      <c r="F205" s="10"/>
      <c r="G205" s="10"/>
      <c r="H205" s="10"/>
      <c r="I205" s="10"/>
      <c r="J205" s="13"/>
      <c r="K205" s="10"/>
      <c r="L205" s="13"/>
    </row>
    <row r="206" spans="1:12">
      <c r="A206" s="13"/>
      <c r="B206" s="10"/>
      <c r="C206" s="13"/>
      <c r="D206" s="10"/>
      <c r="E206" s="10"/>
      <c r="F206" s="10"/>
      <c r="G206" s="10"/>
      <c r="H206" s="10"/>
      <c r="I206" s="10"/>
      <c r="J206" s="13"/>
      <c r="K206" s="10"/>
      <c r="L206" s="13"/>
    </row>
    <row r="207" spans="1:12">
      <c r="A207" s="13"/>
      <c r="B207" s="10"/>
      <c r="C207" s="13"/>
      <c r="D207" s="10"/>
      <c r="E207" s="10"/>
      <c r="F207" s="10"/>
      <c r="G207" s="10"/>
      <c r="H207" s="10"/>
      <c r="I207" s="10"/>
      <c r="J207" s="13"/>
      <c r="K207" s="10"/>
      <c r="L207" s="13"/>
    </row>
    <row r="208" spans="1:12">
      <c r="A208" s="13"/>
      <c r="B208" s="10"/>
      <c r="C208" s="13"/>
      <c r="D208" s="10"/>
      <c r="E208" s="10"/>
      <c r="F208" s="10"/>
      <c r="G208" s="10"/>
      <c r="H208" s="10"/>
      <c r="I208" s="10"/>
      <c r="J208" s="13"/>
      <c r="K208" s="10"/>
      <c r="L208" s="13"/>
    </row>
    <row r="209" spans="1:12">
      <c r="A209" s="13"/>
      <c r="B209" s="10"/>
      <c r="C209" s="13"/>
      <c r="D209" s="10"/>
      <c r="E209" s="10"/>
      <c r="F209" s="10"/>
      <c r="G209" s="10"/>
      <c r="H209" s="10"/>
      <c r="I209" s="10"/>
      <c r="J209" s="13"/>
      <c r="K209" s="10"/>
      <c r="L209" s="13"/>
    </row>
    <row r="210" spans="1:12">
      <c r="A210" s="13"/>
      <c r="B210" s="10"/>
      <c r="C210" s="13"/>
      <c r="D210" s="10"/>
      <c r="E210" s="10"/>
      <c r="F210" s="10"/>
      <c r="G210" s="10"/>
      <c r="H210" s="10"/>
      <c r="I210" s="10"/>
      <c r="J210" s="13"/>
      <c r="K210" s="10"/>
      <c r="L210" s="13"/>
    </row>
    <row r="211" spans="1:12">
      <c r="A211" s="13"/>
      <c r="B211" s="10"/>
      <c r="C211" s="13"/>
      <c r="D211" s="10"/>
      <c r="E211" s="10"/>
      <c r="F211" s="10"/>
      <c r="G211" s="10"/>
      <c r="H211" s="10"/>
      <c r="I211" s="10"/>
      <c r="J211" s="13"/>
      <c r="K211" s="10"/>
      <c r="L211" s="13"/>
    </row>
    <row r="212" spans="1:12">
      <c r="A212" s="13"/>
      <c r="B212" s="10"/>
      <c r="C212" s="13"/>
      <c r="D212" s="10"/>
      <c r="E212" s="10"/>
      <c r="F212" s="10"/>
      <c r="G212" s="10"/>
      <c r="H212" s="10"/>
      <c r="I212" s="10"/>
      <c r="J212" s="13"/>
      <c r="K212" s="10"/>
      <c r="L212" s="13"/>
    </row>
    <row r="213" spans="1:12">
      <c r="A213" s="13"/>
      <c r="B213" s="10"/>
      <c r="C213" s="13"/>
      <c r="D213" s="10"/>
      <c r="E213" s="10"/>
      <c r="F213" s="10"/>
      <c r="G213" s="10"/>
      <c r="H213" s="10"/>
      <c r="I213" s="10"/>
      <c r="J213" s="13"/>
      <c r="K213" s="10"/>
      <c r="L213" s="13"/>
    </row>
    <row r="214" spans="1:12">
      <c r="A214" s="13"/>
      <c r="B214" s="10"/>
      <c r="C214" s="13"/>
      <c r="D214" s="10"/>
      <c r="E214" s="10"/>
      <c r="F214" s="10"/>
      <c r="G214" s="10"/>
      <c r="H214" s="10"/>
      <c r="I214" s="10"/>
      <c r="J214" s="13"/>
      <c r="K214" s="10"/>
      <c r="L214" s="13"/>
    </row>
    <row r="215" spans="1:12">
      <c r="A215" s="13"/>
      <c r="B215" s="10"/>
      <c r="C215" s="13"/>
      <c r="D215" s="10"/>
      <c r="E215" s="10"/>
      <c r="F215" s="10"/>
      <c r="G215" s="10"/>
      <c r="H215" s="10"/>
      <c r="I215" s="10"/>
      <c r="J215" s="13"/>
      <c r="K215" s="10"/>
      <c r="L215" s="13"/>
    </row>
    <row r="216" spans="1:12">
      <c r="A216" s="13"/>
      <c r="B216" s="10"/>
      <c r="C216" s="13"/>
      <c r="D216" s="10"/>
      <c r="E216" s="10"/>
      <c r="F216" s="10"/>
      <c r="G216" s="10"/>
      <c r="H216" s="10"/>
      <c r="I216" s="10"/>
      <c r="J216" s="13"/>
      <c r="K216" s="10"/>
      <c r="L216" s="13"/>
    </row>
    <row r="217" spans="1:12">
      <c r="A217" s="13"/>
      <c r="B217" s="10"/>
      <c r="C217" s="13"/>
      <c r="D217" s="10"/>
      <c r="E217" s="10"/>
      <c r="F217" s="10"/>
      <c r="G217" s="10"/>
      <c r="H217" s="10"/>
      <c r="I217" s="10"/>
      <c r="J217" s="13"/>
      <c r="K217" s="10"/>
      <c r="L217" s="13"/>
    </row>
    <row r="218" spans="1:12">
      <c r="A218" s="13"/>
      <c r="B218" s="10"/>
      <c r="C218" s="13"/>
      <c r="D218" s="10"/>
      <c r="E218" s="10"/>
      <c r="F218" s="10"/>
      <c r="G218" s="10"/>
      <c r="H218" s="10"/>
      <c r="I218" s="10"/>
      <c r="J218" s="13"/>
      <c r="K218" s="10"/>
      <c r="L218" s="13"/>
    </row>
    <row r="219" spans="1:12">
      <c r="A219" s="13"/>
      <c r="B219" s="10"/>
      <c r="C219" s="13"/>
      <c r="D219" s="10"/>
      <c r="E219" s="10"/>
      <c r="F219" s="10"/>
      <c r="G219" s="10"/>
      <c r="H219" s="10"/>
      <c r="I219" s="10"/>
      <c r="J219" s="13"/>
      <c r="K219" s="10"/>
      <c r="L219" s="13"/>
    </row>
    <row r="220" spans="1:12">
      <c r="A220" s="13"/>
      <c r="B220" s="10"/>
      <c r="C220" s="13"/>
      <c r="D220" s="10"/>
      <c r="E220" s="10"/>
      <c r="F220" s="10"/>
      <c r="G220" s="10"/>
      <c r="H220" s="10"/>
      <c r="I220" s="10"/>
      <c r="J220" s="13"/>
      <c r="K220" s="10"/>
      <c r="L220" s="13"/>
    </row>
    <row r="221" spans="1:12">
      <c r="A221" s="13"/>
      <c r="B221" s="10"/>
      <c r="C221" s="13"/>
      <c r="D221" s="10"/>
      <c r="E221" s="10"/>
      <c r="F221" s="10"/>
      <c r="G221" s="10"/>
      <c r="H221" s="10"/>
      <c r="I221" s="10"/>
      <c r="J221" s="13"/>
      <c r="K221" s="10"/>
      <c r="L221" s="13"/>
    </row>
    <row r="222" spans="1:12">
      <c r="A222" s="13"/>
      <c r="B222" s="10"/>
      <c r="C222" s="13"/>
      <c r="D222" s="10"/>
      <c r="E222" s="10"/>
      <c r="F222" s="10"/>
      <c r="G222" s="10"/>
      <c r="H222" s="10"/>
      <c r="I222" s="10"/>
      <c r="J222" s="13"/>
      <c r="K222" s="10"/>
      <c r="L222" s="13"/>
    </row>
    <row r="223" spans="1:12">
      <c r="A223" s="13"/>
      <c r="B223" s="10"/>
      <c r="C223" s="13"/>
      <c r="D223" s="10"/>
      <c r="E223" s="10"/>
      <c r="F223" s="10"/>
      <c r="G223" s="10"/>
      <c r="H223" s="10"/>
      <c r="I223" s="10"/>
      <c r="J223" s="13"/>
      <c r="K223" s="10"/>
      <c r="L223" s="13"/>
    </row>
    <row r="224" spans="1:12">
      <c r="A224" s="13"/>
      <c r="B224" s="10"/>
      <c r="C224" s="13"/>
      <c r="D224" s="10"/>
      <c r="E224" s="10"/>
      <c r="F224" s="10"/>
      <c r="G224" s="10"/>
      <c r="H224" s="10"/>
      <c r="I224" s="10"/>
      <c r="J224" s="13"/>
      <c r="K224" s="10"/>
      <c r="L224" s="13"/>
    </row>
    <row r="225" spans="1:12">
      <c r="A225" s="13"/>
      <c r="B225" s="10"/>
      <c r="C225" s="13"/>
      <c r="D225" s="10"/>
      <c r="E225" s="10"/>
      <c r="F225" s="10"/>
      <c r="G225" s="10"/>
      <c r="H225" s="10"/>
      <c r="I225" s="10"/>
      <c r="J225" s="13"/>
      <c r="K225" s="10"/>
      <c r="L225" s="13"/>
    </row>
    <row r="226" spans="1:12">
      <c r="A226" s="13"/>
      <c r="B226" s="10"/>
      <c r="C226" s="13"/>
      <c r="D226" s="10"/>
      <c r="E226" s="10"/>
      <c r="F226" s="10"/>
      <c r="G226" s="10"/>
      <c r="H226" s="10"/>
      <c r="I226" s="10"/>
      <c r="J226" s="13"/>
      <c r="K226" s="10"/>
      <c r="L226" s="13"/>
    </row>
    <row r="227" spans="1:12">
      <c r="A227" s="13"/>
      <c r="B227" s="10"/>
      <c r="C227" s="13"/>
      <c r="D227" s="10"/>
      <c r="E227" s="10"/>
      <c r="F227" s="10"/>
      <c r="G227" s="10"/>
      <c r="H227" s="10"/>
      <c r="I227" s="10"/>
      <c r="J227" s="13"/>
      <c r="K227" s="10"/>
      <c r="L227" s="13"/>
    </row>
    <row r="228" spans="1:12">
      <c r="A228" s="13"/>
      <c r="B228" s="10"/>
      <c r="C228" s="13"/>
      <c r="D228" s="10"/>
      <c r="E228" s="10"/>
      <c r="F228" s="10"/>
      <c r="G228" s="10"/>
      <c r="H228" s="10"/>
      <c r="I228" s="10"/>
      <c r="J228" s="13"/>
      <c r="K228" s="10"/>
      <c r="L228" s="13"/>
    </row>
    <row r="229" spans="1:12">
      <c r="A229" s="13"/>
      <c r="B229" s="10"/>
      <c r="C229" s="13"/>
      <c r="D229" s="10"/>
      <c r="E229" s="10"/>
      <c r="F229" s="10"/>
      <c r="G229" s="10"/>
      <c r="H229" s="10"/>
      <c r="I229" s="10"/>
      <c r="J229" s="13"/>
      <c r="K229" s="10"/>
      <c r="L229" s="13"/>
    </row>
    <row r="230" spans="1:12">
      <c r="A230" s="13"/>
      <c r="B230" s="10"/>
      <c r="C230" s="13"/>
      <c r="D230" s="10"/>
      <c r="E230" s="10"/>
      <c r="F230" s="10"/>
      <c r="G230" s="10"/>
      <c r="H230" s="10"/>
      <c r="I230" s="10"/>
      <c r="J230" s="13"/>
      <c r="K230" s="10"/>
      <c r="L230" s="13"/>
    </row>
    <row r="231" spans="1:12">
      <c r="A231" s="13"/>
      <c r="B231" s="10"/>
      <c r="C231" s="13"/>
      <c r="D231" s="10"/>
      <c r="E231" s="10"/>
      <c r="F231" s="10"/>
      <c r="G231" s="10"/>
      <c r="H231" s="10"/>
      <c r="I231" s="10"/>
      <c r="J231" s="13"/>
      <c r="K231" s="10"/>
      <c r="L231" s="13"/>
    </row>
    <row r="232" spans="1:12">
      <c r="A232" s="13"/>
      <c r="B232" s="10"/>
      <c r="C232" s="13"/>
      <c r="D232" s="10"/>
      <c r="E232" s="10"/>
      <c r="F232" s="10"/>
      <c r="G232" s="10"/>
      <c r="H232" s="10"/>
      <c r="I232" s="10"/>
      <c r="J232" s="13"/>
      <c r="K232" s="10"/>
      <c r="L232" s="13"/>
    </row>
    <row r="233" spans="1:12">
      <c r="A233" s="13"/>
      <c r="B233" s="10"/>
      <c r="C233" s="13"/>
      <c r="D233" s="10"/>
      <c r="E233" s="10"/>
      <c r="F233" s="10"/>
      <c r="G233" s="10"/>
      <c r="H233" s="10"/>
      <c r="I233" s="10"/>
      <c r="J233" s="13"/>
      <c r="K233" s="10"/>
      <c r="L233" s="13"/>
    </row>
    <row r="234" spans="1:12">
      <c r="A234" s="13"/>
      <c r="B234" s="10"/>
      <c r="C234" s="13"/>
      <c r="D234" s="10"/>
      <c r="E234" s="10"/>
      <c r="F234" s="10"/>
      <c r="G234" s="10"/>
      <c r="H234" s="10"/>
      <c r="I234" s="10"/>
      <c r="J234" s="13"/>
      <c r="K234" s="10"/>
      <c r="L234" s="13"/>
    </row>
    <row r="235" spans="1:12">
      <c r="A235" s="13"/>
      <c r="B235" s="10"/>
      <c r="C235" s="13"/>
      <c r="D235" s="10"/>
      <c r="E235" s="10"/>
      <c r="F235" s="10"/>
      <c r="G235" s="10"/>
      <c r="H235" s="10"/>
      <c r="I235" s="10"/>
      <c r="J235" s="13"/>
      <c r="K235" s="10"/>
      <c r="L235" s="13"/>
    </row>
    <row r="236" spans="1:12">
      <c r="A236" s="13"/>
      <c r="B236" s="10"/>
      <c r="C236" s="13"/>
      <c r="D236" s="10"/>
      <c r="E236" s="10"/>
      <c r="F236" s="10"/>
      <c r="G236" s="10"/>
      <c r="H236" s="10"/>
      <c r="I236" s="10"/>
      <c r="J236" s="13"/>
      <c r="K236" s="10"/>
      <c r="L236" s="13"/>
    </row>
    <row r="237" spans="1:12">
      <c r="A237" s="13"/>
      <c r="B237" s="10"/>
      <c r="C237" s="13"/>
      <c r="D237" s="10"/>
      <c r="E237" s="10"/>
      <c r="F237" s="10"/>
      <c r="G237" s="10"/>
      <c r="H237" s="10"/>
      <c r="I237" s="10"/>
      <c r="J237" s="13"/>
      <c r="K237" s="10"/>
      <c r="L237" s="13"/>
    </row>
    <row r="238" spans="1:12">
      <c r="A238" s="13"/>
      <c r="B238" s="10"/>
      <c r="C238" s="13"/>
      <c r="D238" s="10"/>
      <c r="E238" s="10"/>
      <c r="F238" s="10"/>
      <c r="G238" s="10"/>
      <c r="H238" s="10"/>
      <c r="I238" s="10"/>
      <c r="J238" s="13"/>
      <c r="K238" s="10"/>
      <c r="L238" s="13"/>
    </row>
    <row r="239" spans="1:12">
      <c r="A239" s="13"/>
      <c r="B239" s="10"/>
      <c r="C239" s="13"/>
      <c r="D239" s="10"/>
      <c r="E239" s="10"/>
      <c r="F239" s="10"/>
      <c r="G239" s="10"/>
      <c r="H239" s="10"/>
      <c r="I239" s="10"/>
      <c r="J239" s="13"/>
      <c r="K239" s="10"/>
      <c r="L239" s="13"/>
    </row>
    <row r="240" spans="1:12">
      <c r="A240" s="13"/>
      <c r="B240" s="10"/>
      <c r="C240" s="13"/>
      <c r="D240" s="10"/>
      <c r="E240" s="10"/>
      <c r="F240" s="10"/>
      <c r="G240" s="10"/>
      <c r="H240" s="10"/>
      <c r="I240" s="10"/>
      <c r="J240" s="13"/>
      <c r="K240" s="10"/>
      <c r="L240" s="13"/>
    </row>
    <row r="241" spans="1:12">
      <c r="A241" s="13"/>
      <c r="B241" s="10"/>
      <c r="C241" s="13"/>
      <c r="D241" s="10"/>
      <c r="E241" s="10"/>
      <c r="F241" s="10"/>
      <c r="G241" s="10"/>
      <c r="H241" s="10"/>
      <c r="I241" s="10"/>
      <c r="J241" s="13"/>
      <c r="K241" s="10"/>
      <c r="L241" s="13"/>
    </row>
    <row r="242" spans="1:12">
      <c r="A242" s="13"/>
      <c r="B242" s="10"/>
      <c r="C242" s="13"/>
      <c r="D242" s="10"/>
      <c r="E242" s="10"/>
      <c r="F242" s="10"/>
      <c r="G242" s="10"/>
      <c r="H242" s="10"/>
      <c r="I242" s="10"/>
      <c r="J242" s="13"/>
      <c r="K242" s="10"/>
      <c r="L242" s="13"/>
    </row>
    <row r="243" spans="1:12">
      <c r="A243" s="13"/>
      <c r="B243" s="10"/>
      <c r="C243" s="13"/>
      <c r="D243" s="10"/>
      <c r="E243" s="10"/>
      <c r="F243" s="10"/>
      <c r="G243" s="10"/>
      <c r="H243" s="10"/>
      <c r="I243" s="10"/>
      <c r="J243" s="13"/>
      <c r="K243" s="10"/>
      <c r="L243" s="13"/>
    </row>
    <row r="244" spans="1:12">
      <c r="A244" s="13"/>
      <c r="B244" s="10"/>
      <c r="C244" s="13"/>
      <c r="D244" s="10"/>
      <c r="E244" s="10"/>
      <c r="F244" s="10"/>
      <c r="G244" s="10"/>
      <c r="H244" s="10"/>
      <c r="I244" s="10"/>
      <c r="J244" s="13"/>
      <c r="K244" s="10"/>
      <c r="L244" s="13"/>
    </row>
    <row r="245" spans="1:12">
      <c r="A245" s="13"/>
      <c r="B245" s="10"/>
      <c r="C245" s="13"/>
      <c r="D245" s="10"/>
      <c r="E245" s="10"/>
      <c r="F245" s="10"/>
      <c r="G245" s="10"/>
      <c r="H245" s="10"/>
      <c r="I245" s="10"/>
      <c r="J245" s="13"/>
      <c r="K245" s="10"/>
      <c r="L245" s="13"/>
    </row>
    <row r="246" spans="1:12">
      <c r="A246" s="13"/>
      <c r="B246" s="10"/>
      <c r="C246" s="13"/>
      <c r="D246" s="10"/>
      <c r="E246" s="10"/>
      <c r="F246" s="10"/>
      <c r="G246" s="10"/>
      <c r="H246" s="10"/>
      <c r="I246" s="10"/>
      <c r="J246" s="13"/>
      <c r="K246" s="10"/>
      <c r="L246" s="13"/>
    </row>
    <row r="247" spans="1:12">
      <c r="A247" s="13"/>
      <c r="B247" s="10"/>
      <c r="C247" s="13"/>
      <c r="D247" s="10"/>
      <c r="E247" s="10"/>
      <c r="F247" s="10"/>
      <c r="G247" s="10"/>
      <c r="H247" s="10"/>
      <c r="I247" s="10"/>
      <c r="J247" s="13"/>
      <c r="K247" s="10"/>
      <c r="L247" s="13"/>
    </row>
    <row r="248" spans="1:12">
      <c r="A248" s="13"/>
      <c r="B248" s="10"/>
      <c r="C248" s="13"/>
      <c r="D248" s="10"/>
      <c r="E248" s="10"/>
      <c r="F248" s="10"/>
      <c r="G248" s="10"/>
      <c r="H248" s="10"/>
      <c r="I248" s="10"/>
      <c r="J248" s="13"/>
      <c r="K248" s="10"/>
      <c r="L248" s="13"/>
    </row>
    <row r="249" spans="1:12">
      <c r="A249" s="13"/>
      <c r="B249" s="10"/>
      <c r="C249" s="13"/>
      <c r="D249" s="10"/>
      <c r="E249" s="10"/>
      <c r="F249" s="10"/>
      <c r="G249" s="10"/>
      <c r="H249" s="10"/>
      <c r="I249" s="10"/>
      <c r="J249" s="13"/>
      <c r="K249" s="10"/>
      <c r="L249" s="13"/>
    </row>
    <row r="250" spans="1:12">
      <c r="A250" s="13"/>
      <c r="B250" s="10"/>
      <c r="C250" s="13"/>
      <c r="D250" s="10"/>
      <c r="E250" s="10"/>
      <c r="F250" s="10"/>
      <c r="G250" s="10"/>
      <c r="H250" s="10"/>
      <c r="I250" s="10"/>
      <c r="J250" s="13"/>
      <c r="K250" s="10"/>
      <c r="L250" s="13"/>
    </row>
    <row r="251" spans="1:12">
      <c r="A251" s="13"/>
      <c r="B251" s="10"/>
      <c r="C251" s="13"/>
      <c r="D251" s="10"/>
      <c r="E251" s="10"/>
      <c r="F251" s="10"/>
      <c r="G251" s="10"/>
      <c r="H251" s="10"/>
      <c r="I251" s="10"/>
      <c r="J251" s="13"/>
      <c r="K251" s="10"/>
      <c r="L251" s="13"/>
    </row>
    <row r="252" spans="1:12">
      <c r="A252" s="13"/>
      <c r="B252" s="10"/>
      <c r="C252" s="13"/>
      <c r="D252" s="10"/>
      <c r="E252" s="10"/>
      <c r="F252" s="10"/>
      <c r="G252" s="10"/>
      <c r="H252" s="10"/>
      <c r="I252" s="10"/>
      <c r="J252" s="13"/>
      <c r="K252" s="10"/>
      <c r="L252" s="13"/>
    </row>
    <row r="253" spans="1:12">
      <c r="A253" s="13"/>
      <c r="B253" s="10"/>
      <c r="C253" s="13"/>
      <c r="D253" s="10"/>
      <c r="E253" s="10"/>
      <c r="F253" s="10"/>
      <c r="G253" s="10"/>
      <c r="H253" s="10"/>
      <c r="I253" s="10"/>
      <c r="J253" s="13"/>
      <c r="K253" s="10"/>
      <c r="L253" s="13"/>
    </row>
    <row r="254" spans="1:12">
      <c r="A254" s="13"/>
      <c r="B254" s="10"/>
      <c r="C254" s="13"/>
      <c r="D254" s="10"/>
      <c r="E254" s="10"/>
      <c r="F254" s="10"/>
      <c r="G254" s="10"/>
      <c r="H254" s="10"/>
      <c r="I254" s="10"/>
      <c r="J254" s="13"/>
      <c r="K254" s="10"/>
      <c r="L254" s="13"/>
    </row>
    <row r="255" spans="1:12">
      <c r="A255" s="13"/>
      <c r="B255" s="10"/>
      <c r="C255" s="13"/>
      <c r="D255" s="10"/>
      <c r="E255" s="10"/>
      <c r="F255" s="10"/>
      <c r="G255" s="10"/>
      <c r="H255" s="10"/>
      <c r="I255" s="10"/>
      <c r="J255" s="13"/>
      <c r="K255" s="10"/>
      <c r="L255" s="13"/>
    </row>
    <row r="256" spans="1:12">
      <c r="A256" s="13"/>
      <c r="B256" s="10"/>
      <c r="C256" s="13"/>
      <c r="D256" s="10"/>
      <c r="E256" s="10"/>
      <c r="F256" s="10"/>
      <c r="G256" s="10"/>
      <c r="H256" s="10"/>
      <c r="I256" s="10"/>
      <c r="J256" s="13"/>
      <c r="K256" s="10"/>
      <c r="L256" s="13"/>
    </row>
    <row r="257" spans="1:12">
      <c r="A257" s="13"/>
      <c r="B257" s="10"/>
      <c r="C257" s="13"/>
      <c r="D257" s="10"/>
      <c r="E257" s="10"/>
      <c r="F257" s="10"/>
      <c r="G257" s="10"/>
      <c r="H257" s="10"/>
      <c r="I257" s="10"/>
      <c r="J257" s="13"/>
      <c r="K257" s="10"/>
      <c r="L257" s="13"/>
    </row>
    <row r="258" spans="1:12">
      <c r="A258" s="13"/>
      <c r="B258" s="10"/>
      <c r="C258" s="13"/>
      <c r="D258" s="10"/>
      <c r="E258" s="10"/>
      <c r="F258" s="10"/>
      <c r="G258" s="10"/>
      <c r="H258" s="10"/>
      <c r="I258" s="10"/>
      <c r="J258" s="13"/>
      <c r="K258" s="10"/>
      <c r="L258" s="13"/>
    </row>
    <row r="259" spans="1:12">
      <c r="A259" s="13"/>
      <c r="B259" s="10"/>
      <c r="C259" s="13"/>
      <c r="D259" s="10"/>
      <c r="E259" s="10"/>
      <c r="F259" s="10"/>
      <c r="G259" s="10"/>
      <c r="H259" s="10"/>
      <c r="I259" s="10"/>
      <c r="J259" s="13"/>
      <c r="K259" s="10"/>
      <c r="L259" s="13"/>
    </row>
    <row r="260" spans="1:12">
      <c r="A260" s="13"/>
      <c r="B260" s="10"/>
      <c r="C260" s="13"/>
      <c r="D260" s="10"/>
      <c r="E260" s="10"/>
      <c r="F260" s="10"/>
      <c r="G260" s="10"/>
      <c r="H260" s="10"/>
      <c r="I260" s="10"/>
      <c r="J260" s="13"/>
      <c r="K260" s="10"/>
      <c r="L260" s="13"/>
    </row>
    <row r="261" spans="1:12">
      <c r="A261" s="13"/>
      <c r="B261" s="10"/>
      <c r="C261" s="13"/>
      <c r="D261" s="10"/>
      <c r="E261" s="10"/>
      <c r="F261" s="10"/>
      <c r="G261" s="10"/>
      <c r="H261" s="10"/>
      <c r="I261" s="10"/>
      <c r="J261" s="13"/>
      <c r="K261" s="10"/>
      <c r="L261" s="13"/>
    </row>
    <row r="262" spans="1:12">
      <c r="A262" s="13"/>
      <c r="B262" s="10"/>
      <c r="C262" s="13"/>
      <c r="D262" s="10"/>
      <c r="E262" s="10"/>
      <c r="F262" s="10"/>
      <c r="G262" s="10"/>
      <c r="H262" s="10"/>
      <c r="I262" s="10"/>
      <c r="J262" s="13"/>
      <c r="K262" s="10"/>
      <c r="L262" s="13"/>
    </row>
    <row r="263" spans="1:12">
      <c r="A263" s="13"/>
      <c r="B263" s="10"/>
      <c r="C263" s="13"/>
      <c r="D263" s="10"/>
      <c r="E263" s="10"/>
      <c r="F263" s="10"/>
      <c r="G263" s="10"/>
      <c r="H263" s="10"/>
      <c r="I263" s="10"/>
      <c r="J263" s="13"/>
      <c r="K263" s="10"/>
      <c r="L263" s="13"/>
    </row>
    <row r="264" spans="1:12">
      <c r="A264" s="13"/>
      <c r="B264" s="10"/>
      <c r="C264" s="13"/>
      <c r="D264" s="10"/>
      <c r="E264" s="10"/>
      <c r="F264" s="10"/>
      <c r="G264" s="10"/>
      <c r="H264" s="10"/>
      <c r="I264" s="10"/>
      <c r="J264" s="13"/>
      <c r="K264" s="10"/>
      <c r="L264" s="13"/>
    </row>
    <row r="265" spans="1:12">
      <c r="A265" s="13"/>
      <c r="B265" s="10"/>
      <c r="C265" s="13"/>
      <c r="D265" s="10"/>
      <c r="E265" s="10"/>
      <c r="F265" s="10"/>
      <c r="G265" s="10"/>
      <c r="H265" s="10"/>
      <c r="I265" s="10"/>
      <c r="J265" s="13"/>
      <c r="K265" s="10"/>
      <c r="L265" s="13"/>
    </row>
    <row r="266" spans="1:12">
      <c r="A266" s="13"/>
      <c r="B266" s="10"/>
      <c r="C266" s="13"/>
      <c r="D266" s="10"/>
      <c r="E266" s="10"/>
      <c r="F266" s="10"/>
      <c r="G266" s="10"/>
      <c r="H266" s="10"/>
      <c r="I266" s="10"/>
      <c r="J266" s="13"/>
      <c r="K266" s="10"/>
      <c r="L266" s="13"/>
    </row>
    <row r="267" spans="1:12">
      <c r="A267" s="13"/>
      <c r="B267" s="10"/>
      <c r="C267" s="13"/>
      <c r="D267" s="10"/>
      <c r="E267" s="10"/>
      <c r="F267" s="10"/>
      <c r="G267" s="10"/>
      <c r="H267" s="10"/>
      <c r="I267" s="10"/>
      <c r="J267" s="13"/>
      <c r="K267" s="10"/>
      <c r="L267" s="13"/>
    </row>
    <row r="268" spans="1:12">
      <c r="A268" s="13"/>
      <c r="B268" s="10"/>
      <c r="C268" s="13"/>
      <c r="D268" s="10"/>
      <c r="E268" s="10"/>
      <c r="F268" s="10"/>
      <c r="G268" s="10"/>
      <c r="H268" s="10"/>
      <c r="I268" s="10"/>
      <c r="J268" s="13"/>
      <c r="K268" s="10"/>
      <c r="L268" s="13"/>
    </row>
    <row r="269" spans="1:12">
      <c r="A269" s="13"/>
      <c r="B269" s="10"/>
      <c r="C269" s="13"/>
      <c r="D269" s="10"/>
      <c r="E269" s="10"/>
      <c r="F269" s="10"/>
      <c r="G269" s="10"/>
      <c r="H269" s="10"/>
      <c r="I269" s="10"/>
      <c r="J269" s="13"/>
      <c r="K269" s="10"/>
      <c r="L269" s="13"/>
    </row>
    <row r="270" spans="1:12">
      <c r="A270" s="13"/>
      <c r="B270" s="10"/>
      <c r="C270" s="13"/>
      <c r="D270" s="10"/>
      <c r="E270" s="10"/>
      <c r="F270" s="10"/>
      <c r="G270" s="10"/>
      <c r="H270" s="10"/>
      <c r="I270" s="10"/>
      <c r="J270" s="13"/>
      <c r="K270" s="10"/>
      <c r="L270" s="13"/>
    </row>
    <row r="271" spans="1:12">
      <c r="A271" s="13"/>
      <c r="B271" s="10"/>
      <c r="C271" s="13"/>
      <c r="D271" s="10"/>
      <c r="E271" s="10"/>
      <c r="F271" s="10"/>
      <c r="G271" s="10"/>
      <c r="H271" s="10"/>
      <c r="I271" s="10"/>
      <c r="J271" s="13"/>
      <c r="K271" s="10"/>
      <c r="L271" s="13"/>
    </row>
    <row r="272" spans="1:12">
      <c r="A272" s="13"/>
      <c r="B272" s="10"/>
      <c r="C272" s="13"/>
      <c r="D272" s="10"/>
      <c r="E272" s="10"/>
      <c r="F272" s="10"/>
      <c r="G272" s="10"/>
      <c r="H272" s="10"/>
      <c r="I272" s="10"/>
      <c r="J272" s="13"/>
      <c r="K272" s="10"/>
      <c r="L272" s="13"/>
    </row>
    <row r="273" spans="1:12">
      <c r="A273" s="13"/>
      <c r="B273" s="10"/>
      <c r="C273" s="13"/>
      <c r="D273" s="10"/>
      <c r="E273" s="10"/>
      <c r="F273" s="10"/>
      <c r="G273" s="10"/>
      <c r="H273" s="10"/>
      <c r="I273" s="10"/>
      <c r="J273" s="13"/>
      <c r="K273" s="10"/>
      <c r="L273" s="13"/>
    </row>
    <row r="274" spans="1:12">
      <c r="A274" s="13"/>
      <c r="B274" s="10"/>
      <c r="C274" s="13"/>
      <c r="D274" s="10"/>
      <c r="E274" s="10"/>
      <c r="F274" s="10"/>
      <c r="G274" s="10"/>
      <c r="H274" s="10"/>
      <c r="I274" s="10"/>
      <c r="J274" s="13"/>
      <c r="K274" s="10"/>
      <c r="L274" s="13"/>
    </row>
    <row r="275" spans="1:12">
      <c r="A275" s="13"/>
      <c r="B275" s="10"/>
      <c r="C275" s="13"/>
      <c r="D275" s="10"/>
      <c r="E275" s="10"/>
      <c r="F275" s="10"/>
      <c r="G275" s="10"/>
      <c r="H275" s="10"/>
      <c r="I275" s="10"/>
      <c r="J275" s="13"/>
      <c r="K275" s="10"/>
      <c r="L275" s="13"/>
    </row>
    <row r="276" spans="1:12">
      <c r="A276" s="13"/>
      <c r="B276" s="10"/>
      <c r="C276" s="13"/>
      <c r="D276" s="10"/>
      <c r="E276" s="10"/>
      <c r="F276" s="10"/>
      <c r="G276" s="10"/>
      <c r="H276" s="10"/>
      <c r="I276" s="10"/>
      <c r="J276" s="13"/>
      <c r="K276" s="10"/>
      <c r="L276" s="13"/>
    </row>
    <row r="277" spans="1:12">
      <c r="A277" s="13"/>
      <c r="B277" s="10"/>
      <c r="C277" s="13"/>
      <c r="D277" s="10"/>
      <c r="E277" s="10"/>
      <c r="F277" s="10"/>
      <c r="G277" s="10"/>
      <c r="H277" s="10"/>
      <c r="I277" s="10"/>
      <c r="J277" s="13"/>
      <c r="K277" s="10"/>
      <c r="L277" s="13"/>
    </row>
    <row r="278" spans="1:12">
      <c r="A278" s="13"/>
      <c r="B278" s="10"/>
      <c r="C278" s="13"/>
      <c r="D278" s="10"/>
      <c r="E278" s="10"/>
      <c r="F278" s="10"/>
      <c r="G278" s="10"/>
      <c r="H278" s="10"/>
      <c r="I278" s="10"/>
      <c r="J278" s="13"/>
      <c r="K278" s="10"/>
      <c r="L278" s="13"/>
    </row>
    <row r="279" spans="1:12">
      <c r="A279" s="13"/>
      <c r="B279" s="10"/>
      <c r="C279" s="13"/>
      <c r="D279" s="10"/>
      <c r="E279" s="10"/>
      <c r="F279" s="10"/>
      <c r="G279" s="10"/>
      <c r="H279" s="10"/>
      <c r="I279" s="10"/>
      <c r="J279" s="13"/>
      <c r="K279" s="10"/>
      <c r="L279" s="13"/>
    </row>
    <row r="280" spans="1:12">
      <c r="A280" s="13"/>
      <c r="B280" s="10"/>
      <c r="C280" s="13"/>
      <c r="D280" s="10"/>
      <c r="E280" s="10"/>
      <c r="F280" s="10"/>
      <c r="G280" s="10"/>
      <c r="H280" s="10"/>
      <c r="I280" s="10"/>
      <c r="J280" s="13"/>
      <c r="K280" s="10"/>
      <c r="L280" s="13"/>
    </row>
    <row r="281" spans="1:12">
      <c r="A281" s="13"/>
      <c r="B281" s="10"/>
      <c r="C281" s="13"/>
      <c r="D281" s="10"/>
      <c r="E281" s="10"/>
      <c r="F281" s="10"/>
      <c r="G281" s="10"/>
      <c r="H281" s="10"/>
      <c r="I281" s="10"/>
      <c r="J281" s="13"/>
      <c r="K281" s="10"/>
      <c r="L281" s="13"/>
    </row>
    <row r="282" spans="1:12">
      <c r="A282" s="13"/>
      <c r="B282" s="10"/>
      <c r="C282" s="13"/>
      <c r="D282" s="10"/>
      <c r="E282" s="10"/>
      <c r="F282" s="10"/>
      <c r="G282" s="10"/>
      <c r="H282" s="10"/>
      <c r="I282" s="10"/>
      <c r="J282" s="13"/>
      <c r="K282" s="10"/>
      <c r="L282" s="13"/>
    </row>
    <row r="283" spans="1:12">
      <c r="A283" s="13"/>
      <c r="B283" s="10"/>
      <c r="C283" s="13"/>
      <c r="D283" s="10"/>
      <c r="E283" s="10"/>
      <c r="F283" s="10"/>
      <c r="G283" s="10"/>
      <c r="H283" s="10"/>
      <c r="I283" s="10"/>
      <c r="J283" s="13"/>
      <c r="K283" s="10"/>
      <c r="L283" s="13"/>
    </row>
    <row r="284" spans="1:12">
      <c r="A284" s="13"/>
      <c r="B284" s="10"/>
      <c r="C284" s="13"/>
      <c r="D284" s="10"/>
      <c r="E284" s="10"/>
      <c r="F284" s="10"/>
      <c r="G284" s="10"/>
      <c r="H284" s="10"/>
      <c r="I284" s="10"/>
      <c r="J284" s="13"/>
      <c r="K284" s="10"/>
      <c r="L284" s="13"/>
    </row>
    <row r="285" spans="1:12">
      <c r="A285" s="13"/>
      <c r="B285" s="10"/>
      <c r="C285" s="13"/>
      <c r="D285" s="10"/>
      <c r="E285" s="10"/>
      <c r="F285" s="10"/>
      <c r="G285" s="10"/>
      <c r="H285" s="10"/>
      <c r="I285" s="10"/>
      <c r="J285" s="13"/>
      <c r="K285" s="10"/>
      <c r="L285" s="13"/>
    </row>
    <row r="286" spans="1:12">
      <c r="A286" s="13"/>
      <c r="B286" s="10"/>
      <c r="C286" s="13"/>
      <c r="D286" s="10"/>
      <c r="E286" s="10"/>
      <c r="F286" s="10"/>
      <c r="G286" s="10"/>
      <c r="H286" s="10"/>
      <c r="I286" s="10"/>
      <c r="J286" s="13"/>
      <c r="K286" s="10"/>
      <c r="L286" s="13"/>
    </row>
    <row r="287" spans="1:12">
      <c r="A287" s="13"/>
      <c r="B287" s="10"/>
      <c r="C287" s="13"/>
      <c r="D287" s="10"/>
      <c r="E287" s="10"/>
      <c r="F287" s="10"/>
      <c r="G287" s="10"/>
      <c r="H287" s="10"/>
      <c r="I287" s="10"/>
      <c r="J287" s="13"/>
      <c r="K287" s="10"/>
      <c r="L287" s="13"/>
    </row>
    <row r="288" spans="1:12">
      <c r="A288" s="13"/>
      <c r="B288" s="10"/>
      <c r="C288" s="13"/>
      <c r="D288" s="10"/>
      <c r="E288" s="10"/>
      <c r="F288" s="10"/>
      <c r="G288" s="10"/>
      <c r="H288" s="10"/>
      <c r="I288" s="10"/>
      <c r="J288" s="13"/>
      <c r="K288" s="10"/>
      <c r="L288" s="13"/>
    </row>
    <row r="289" spans="1:12">
      <c r="A289" s="13"/>
      <c r="B289" s="10"/>
      <c r="C289" s="13"/>
      <c r="D289" s="10"/>
      <c r="E289" s="10"/>
      <c r="F289" s="10"/>
      <c r="G289" s="10"/>
      <c r="H289" s="10"/>
      <c r="I289" s="10"/>
      <c r="J289" s="13"/>
      <c r="K289" s="10"/>
      <c r="L289" s="13"/>
    </row>
    <row r="290" spans="1:12">
      <c r="A290" s="13"/>
      <c r="B290" s="10"/>
      <c r="C290" s="13"/>
      <c r="D290" s="10"/>
      <c r="E290" s="10"/>
      <c r="F290" s="10"/>
      <c r="G290" s="10"/>
      <c r="H290" s="10"/>
      <c r="I290" s="10"/>
      <c r="J290" s="13"/>
      <c r="K290" s="10"/>
      <c r="L290" s="13"/>
    </row>
    <row r="291" spans="1:12">
      <c r="A291" s="13"/>
      <c r="B291" s="10"/>
      <c r="C291" s="13"/>
      <c r="D291" s="10"/>
      <c r="E291" s="10"/>
      <c r="F291" s="10"/>
      <c r="G291" s="10"/>
      <c r="H291" s="10"/>
      <c r="I291" s="10"/>
      <c r="J291" s="13"/>
      <c r="K291" s="10"/>
      <c r="L291" s="13"/>
    </row>
    <row r="292" spans="1:12">
      <c r="A292" s="13"/>
      <c r="B292" s="10"/>
      <c r="C292" s="13"/>
      <c r="D292" s="10"/>
      <c r="E292" s="10"/>
      <c r="F292" s="10"/>
      <c r="G292" s="10"/>
      <c r="H292" s="10"/>
      <c r="I292" s="10"/>
      <c r="J292" s="13"/>
      <c r="K292" s="10"/>
      <c r="L292" s="13"/>
    </row>
    <row r="293" spans="1:12">
      <c r="A293" s="13"/>
      <c r="B293" s="10"/>
      <c r="C293" s="13"/>
      <c r="D293" s="10"/>
      <c r="E293" s="10"/>
      <c r="F293" s="10"/>
      <c r="G293" s="10"/>
      <c r="H293" s="10"/>
      <c r="I293" s="10"/>
      <c r="J293" s="13"/>
      <c r="K293" s="10"/>
      <c r="L293" s="13"/>
    </row>
    <row r="294" spans="1:12">
      <c r="A294" s="13"/>
      <c r="B294" s="10"/>
      <c r="C294" s="13"/>
      <c r="D294" s="10"/>
      <c r="E294" s="10"/>
      <c r="F294" s="10"/>
      <c r="G294" s="10"/>
      <c r="H294" s="10"/>
      <c r="I294" s="10"/>
      <c r="J294" s="13"/>
      <c r="K294" s="10"/>
      <c r="L294" s="13"/>
    </row>
    <row r="295" spans="1:12">
      <c r="A295" s="13"/>
      <c r="B295" s="10"/>
      <c r="C295" s="13"/>
      <c r="D295" s="10"/>
      <c r="E295" s="10"/>
      <c r="F295" s="10"/>
      <c r="G295" s="10"/>
      <c r="H295" s="10"/>
      <c r="I295" s="10"/>
      <c r="J295" s="13"/>
      <c r="K295" s="10"/>
      <c r="L295" s="13"/>
    </row>
    <row r="296" spans="1:12">
      <c r="A296" s="13"/>
      <c r="B296" s="10"/>
      <c r="C296" s="13"/>
      <c r="D296" s="10"/>
      <c r="E296" s="10"/>
      <c r="F296" s="10"/>
      <c r="G296" s="10"/>
      <c r="H296" s="10"/>
      <c r="I296" s="10"/>
      <c r="J296" s="13"/>
      <c r="K296" s="10"/>
      <c r="L296" s="13"/>
    </row>
    <row r="297" spans="1:12">
      <c r="A297" s="13"/>
      <c r="B297" s="10"/>
      <c r="C297" s="13"/>
      <c r="D297" s="10"/>
      <c r="E297" s="10"/>
      <c r="F297" s="10"/>
      <c r="G297" s="10"/>
      <c r="H297" s="10"/>
      <c r="I297" s="10"/>
      <c r="J297" s="13"/>
      <c r="K297" s="10"/>
      <c r="L297" s="13"/>
    </row>
    <row r="298" spans="1:12">
      <c r="A298" s="13"/>
      <c r="B298" s="10"/>
      <c r="C298" s="13"/>
      <c r="D298" s="10"/>
      <c r="E298" s="10"/>
      <c r="F298" s="10"/>
      <c r="G298" s="10"/>
      <c r="H298" s="10"/>
      <c r="I298" s="10"/>
      <c r="J298" s="13"/>
      <c r="K298" s="10"/>
      <c r="L298" s="13"/>
    </row>
    <row r="299" spans="1:12">
      <c r="A299" s="13"/>
      <c r="B299" s="10"/>
      <c r="C299" s="13"/>
      <c r="D299" s="10"/>
      <c r="E299" s="10"/>
      <c r="F299" s="10"/>
      <c r="G299" s="10"/>
      <c r="H299" s="10"/>
      <c r="I299" s="10"/>
      <c r="J299" s="13"/>
      <c r="K299" s="10"/>
      <c r="L299" s="13"/>
    </row>
    <row r="300" spans="1:12">
      <c r="A300" s="13"/>
      <c r="B300" s="10"/>
      <c r="C300" s="13"/>
      <c r="D300" s="10"/>
      <c r="E300" s="10"/>
      <c r="F300" s="10"/>
      <c r="G300" s="10"/>
      <c r="H300" s="10"/>
      <c r="I300" s="10"/>
      <c r="J300" s="13"/>
      <c r="K300" s="10"/>
      <c r="L300" s="13"/>
    </row>
    <row r="301" spans="1:12">
      <c r="A301" s="13"/>
      <c r="B301" s="10"/>
      <c r="C301" s="13"/>
      <c r="D301" s="10"/>
      <c r="E301" s="10"/>
      <c r="F301" s="10"/>
      <c r="G301" s="10"/>
      <c r="H301" s="10"/>
      <c r="I301" s="10"/>
      <c r="J301" s="13"/>
      <c r="K301" s="10"/>
      <c r="L301" s="13"/>
    </row>
    <row r="302" spans="1:12">
      <c r="A302" s="13"/>
      <c r="B302" s="10"/>
      <c r="C302" s="13"/>
      <c r="D302" s="10"/>
      <c r="E302" s="10"/>
      <c r="F302" s="10"/>
      <c r="G302" s="10"/>
      <c r="H302" s="10"/>
      <c r="I302" s="10"/>
      <c r="J302" s="13"/>
      <c r="K302" s="10"/>
      <c r="L302" s="13"/>
    </row>
    <row r="303" spans="1:12">
      <c r="A303" s="13"/>
      <c r="B303" s="10"/>
      <c r="C303" s="13"/>
      <c r="D303" s="10"/>
      <c r="E303" s="10"/>
      <c r="F303" s="10"/>
      <c r="G303" s="10"/>
      <c r="H303" s="10"/>
      <c r="I303" s="10"/>
      <c r="J303" s="13"/>
      <c r="K303" s="10"/>
      <c r="L303" s="13"/>
    </row>
    <row r="304" spans="1:12">
      <c r="A304" s="13"/>
      <c r="B304" s="10"/>
      <c r="C304" s="13"/>
      <c r="D304" s="10"/>
      <c r="E304" s="10"/>
      <c r="F304" s="10"/>
      <c r="G304" s="10"/>
      <c r="H304" s="10"/>
      <c r="I304" s="10"/>
      <c r="J304" s="13"/>
      <c r="K304" s="10"/>
      <c r="L304" s="13"/>
    </row>
    <row r="305" spans="1:12">
      <c r="A305" s="13"/>
      <c r="B305" s="10"/>
      <c r="C305" s="13"/>
      <c r="D305" s="10"/>
      <c r="E305" s="10"/>
      <c r="F305" s="10"/>
      <c r="G305" s="10"/>
      <c r="H305" s="10"/>
      <c r="I305" s="10"/>
      <c r="J305" s="13"/>
      <c r="K305" s="10"/>
      <c r="L305" s="13"/>
    </row>
    <row r="306" spans="1:12">
      <c r="A306" s="13"/>
      <c r="B306" s="10"/>
      <c r="C306" s="13"/>
      <c r="D306" s="10"/>
      <c r="E306" s="10"/>
      <c r="F306" s="10"/>
      <c r="G306" s="10"/>
      <c r="H306" s="10"/>
      <c r="I306" s="10"/>
      <c r="J306" s="13"/>
      <c r="K306" s="10"/>
      <c r="L306" s="13"/>
    </row>
    <row r="307" spans="1:12">
      <c r="A307" s="13"/>
      <c r="B307" s="10"/>
      <c r="C307" s="13"/>
      <c r="D307" s="10"/>
      <c r="E307" s="10"/>
      <c r="F307" s="10"/>
      <c r="G307" s="10"/>
      <c r="H307" s="10"/>
      <c r="I307" s="10"/>
      <c r="J307" s="13"/>
      <c r="K307" s="10"/>
      <c r="L307" s="13"/>
    </row>
    <row r="308" spans="1:12">
      <c r="A308" s="13"/>
      <c r="B308" s="10"/>
      <c r="C308" s="13"/>
      <c r="D308" s="10"/>
      <c r="E308" s="10"/>
      <c r="F308" s="10"/>
      <c r="G308" s="10"/>
      <c r="H308" s="10"/>
      <c r="I308" s="10"/>
      <c r="J308" s="13"/>
      <c r="K308" s="10"/>
      <c r="L308" s="13"/>
    </row>
    <row r="309" spans="1:12">
      <c r="A309" s="13"/>
      <c r="B309" s="10"/>
      <c r="C309" s="13"/>
      <c r="D309" s="10"/>
      <c r="E309" s="10"/>
      <c r="F309" s="10"/>
      <c r="G309" s="10"/>
      <c r="H309" s="10"/>
      <c r="I309" s="10"/>
      <c r="J309" s="13"/>
      <c r="K309" s="10"/>
      <c r="L309" s="13"/>
    </row>
    <row r="310" spans="1:12">
      <c r="A310" s="13"/>
      <c r="B310" s="10"/>
      <c r="C310" s="13"/>
      <c r="D310" s="10"/>
      <c r="E310" s="10"/>
      <c r="F310" s="10"/>
      <c r="G310" s="10"/>
      <c r="H310" s="10"/>
      <c r="I310" s="10"/>
      <c r="J310" s="13"/>
      <c r="K310" s="10"/>
      <c r="L310" s="13"/>
    </row>
    <row r="311" spans="1:12">
      <c r="A311" s="13"/>
      <c r="B311" s="10"/>
      <c r="C311" s="13"/>
      <c r="D311" s="10"/>
      <c r="E311" s="10"/>
      <c r="F311" s="10"/>
      <c r="G311" s="10"/>
      <c r="H311" s="10"/>
      <c r="I311" s="10"/>
      <c r="J311" s="13"/>
      <c r="K311" s="10"/>
      <c r="L311" s="13"/>
    </row>
    <row r="312" spans="1:12">
      <c r="A312" s="13"/>
      <c r="B312" s="10"/>
      <c r="C312" s="13"/>
      <c r="D312" s="10"/>
      <c r="E312" s="10"/>
      <c r="F312" s="10"/>
      <c r="G312" s="10"/>
      <c r="H312" s="10"/>
      <c r="I312" s="10"/>
      <c r="J312" s="13"/>
      <c r="K312" s="10"/>
      <c r="L312" s="13"/>
    </row>
    <row r="313" spans="1:12">
      <c r="A313" s="13"/>
      <c r="B313" s="10"/>
      <c r="C313" s="13"/>
      <c r="D313" s="10"/>
      <c r="E313" s="10"/>
      <c r="F313" s="10"/>
      <c r="G313" s="10"/>
      <c r="H313" s="10"/>
      <c r="I313" s="10"/>
      <c r="J313" s="13"/>
      <c r="K313" s="10"/>
      <c r="L313" s="13"/>
    </row>
    <row r="314" spans="1:12">
      <c r="A314" s="13"/>
      <c r="B314" s="10"/>
      <c r="C314" s="13"/>
      <c r="D314" s="10"/>
      <c r="E314" s="10"/>
      <c r="F314" s="10"/>
      <c r="G314" s="10"/>
      <c r="H314" s="10"/>
      <c r="I314" s="10"/>
      <c r="J314" s="13"/>
      <c r="K314" s="10"/>
      <c r="L314" s="13"/>
    </row>
    <row r="315" spans="1:12">
      <c r="A315" s="13"/>
      <c r="B315" s="10"/>
      <c r="C315" s="13"/>
      <c r="D315" s="10"/>
      <c r="E315" s="10"/>
      <c r="F315" s="10"/>
      <c r="G315" s="10"/>
      <c r="H315" s="10"/>
      <c r="I315" s="10"/>
      <c r="J315" s="13"/>
      <c r="K315" s="10"/>
      <c r="L315" s="13"/>
    </row>
    <row r="316" spans="1:12">
      <c r="A316" s="13"/>
      <c r="B316" s="10"/>
      <c r="C316" s="13"/>
      <c r="D316" s="10"/>
      <c r="E316" s="10"/>
      <c r="F316" s="10"/>
      <c r="G316" s="10"/>
      <c r="H316" s="10"/>
      <c r="I316" s="10"/>
      <c r="J316" s="13"/>
      <c r="K316" s="10"/>
      <c r="L316" s="13"/>
    </row>
    <row r="317" spans="1:12">
      <c r="A317" s="13"/>
      <c r="B317" s="10"/>
      <c r="C317" s="13"/>
      <c r="D317" s="10"/>
      <c r="E317" s="10"/>
      <c r="F317" s="10"/>
      <c r="G317" s="10"/>
      <c r="H317" s="10"/>
      <c r="I317" s="10"/>
      <c r="J317" s="13"/>
      <c r="K317" s="10"/>
      <c r="L317" s="13"/>
    </row>
    <row r="318" spans="1:12">
      <c r="A318" s="13"/>
      <c r="B318" s="10"/>
      <c r="C318" s="13"/>
      <c r="D318" s="10"/>
      <c r="E318" s="10"/>
      <c r="F318" s="10"/>
      <c r="G318" s="10"/>
      <c r="H318" s="10"/>
      <c r="I318" s="10"/>
      <c r="J318" s="13"/>
      <c r="K318" s="10"/>
      <c r="L318" s="13"/>
    </row>
    <row r="319" spans="1:12">
      <c r="A319" s="13"/>
      <c r="B319" s="10"/>
      <c r="C319" s="13"/>
      <c r="D319" s="10"/>
      <c r="E319" s="10"/>
      <c r="F319" s="10"/>
      <c r="G319" s="10"/>
      <c r="H319" s="10"/>
      <c r="I319" s="10"/>
      <c r="J319" s="13"/>
      <c r="K319" s="10"/>
      <c r="L319" s="13"/>
    </row>
    <row r="320" spans="1:12">
      <c r="A320" s="13"/>
      <c r="B320" s="10"/>
      <c r="C320" s="13"/>
      <c r="D320" s="10"/>
      <c r="E320" s="10"/>
      <c r="F320" s="10"/>
      <c r="G320" s="10"/>
      <c r="H320" s="10"/>
      <c r="I320" s="10"/>
      <c r="J320" s="13"/>
      <c r="K320" s="10"/>
      <c r="L320" s="13"/>
    </row>
    <row r="321" spans="1:12">
      <c r="A321" s="13"/>
      <c r="B321" s="10"/>
      <c r="C321" s="13"/>
      <c r="D321" s="10"/>
      <c r="E321" s="10"/>
      <c r="F321" s="10"/>
      <c r="G321" s="10"/>
      <c r="H321" s="10"/>
      <c r="I321" s="10"/>
      <c r="J321" s="13"/>
      <c r="K321" s="10"/>
      <c r="L321" s="13"/>
    </row>
    <row r="322" spans="1:12">
      <c r="A322" s="13"/>
      <c r="B322" s="10"/>
      <c r="C322" s="13"/>
      <c r="D322" s="10"/>
      <c r="E322" s="10"/>
      <c r="F322" s="10"/>
      <c r="G322" s="10"/>
      <c r="H322" s="10"/>
      <c r="I322" s="10"/>
      <c r="J322" s="13"/>
      <c r="K322" s="10"/>
      <c r="L322" s="13"/>
    </row>
    <row r="323" spans="1:12">
      <c r="A323" s="13"/>
      <c r="B323" s="10"/>
      <c r="C323" s="13"/>
      <c r="D323" s="10"/>
      <c r="E323" s="10"/>
      <c r="F323" s="10"/>
      <c r="G323" s="10"/>
      <c r="H323" s="10"/>
      <c r="I323" s="10"/>
      <c r="J323" s="13"/>
      <c r="K323" s="10"/>
      <c r="L323" s="13"/>
    </row>
    <row r="324" spans="1:12">
      <c r="A324" s="13"/>
      <c r="B324" s="10"/>
      <c r="C324" s="13"/>
      <c r="D324" s="10"/>
      <c r="E324" s="10"/>
      <c r="F324" s="10"/>
      <c r="G324" s="10"/>
      <c r="H324" s="10"/>
      <c r="I324" s="10"/>
      <c r="J324" s="13"/>
      <c r="K324" s="10"/>
      <c r="L324" s="13"/>
    </row>
    <row r="325" spans="1:12">
      <c r="A325" s="13"/>
      <c r="B325" s="10"/>
      <c r="C325" s="13"/>
      <c r="D325" s="10"/>
      <c r="E325" s="10"/>
      <c r="F325" s="10"/>
      <c r="G325" s="10"/>
      <c r="H325" s="10"/>
      <c r="I325" s="10"/>
      <c r="J325" s="13"/>
      <c r="K325" s="10"/>
      <c r="L325" s="13"/>
    </row>
    <row r="326" spans="1:12">
      <c r="A326" s="13"/>
      <c r="B326" s="10"/>
      <c r="C326" s="13"/>
      <c r="D326" s="10"/>
      <c r="E326" s="10"/>
      <c r="F326" s="10"/>
      <c r="G326" s="10"/>
      <c r="H326" s="10"/>
      <c r="I326" s="10"/>
      <c r="J326" s="13"/>
      <c r="K326" s="10"/>
      <c r="L326" s="13"/>
    </row>
    <row r="327" spans="1:12">
      <c r="A327" s="13"/>
      <c r="B327" s="10"/>
      <c r="C327" s="13"/>
      <c r="D327" s="10"/>
      <c r="E327" s="10"/>
      <c r="F327" s="10"/>
      <c r="G327" s="10"/>
      <c r="H327" s="10"/>
      <c r="I327" s="10"/>
      <c r="J327" s="13"/>
      <c r="K327" s="10"/>
      <c r="L327" s="13"/>
    </row>
    <row r="328" spans="1:12">
      <c r="A328" s="13"/>
      <c r="B328" s="10"/>
      <c r="C328" s="13"/>
      <c r="D328" s="10"/>
      <c r="E328" s="10"/>
      <c r="F328" s="10"/>
      <c r="G328" s="10"/>
      <c r="H328" s="10"/>
      <c r="I328" s="10"/>
      <c r="J328" s="13"/>
      <c r="K328" s="10"/>
      <c r="L328" s="13"/>
    </row>
    <row r="329" spans="1:12">
      <c r="A329" s="13"/>
      <c r="B329" s="10"/>
      <c r="C329" s="13"/>
      <c r="D329" s="10"/>
      <c r="E329" s="10"/>
      <c r="F329" s="10"/>
      <c r="G329" s="10"/>
      <c r="H329" s="10"/>
      <c r="I329" s="10"/>
      <c r="J329" s="13"/>
      <c r="K329" s="10"/>
      <c r="L329" s="13"/>
    </row>
    <row r="330" spans="1:12">
      <c r="A330" s="13"/>
      <c r="B330" s="10"/>
      <c r="C330" s="13"/>
      <c r="D330" s="10"/>
      <c r="E330" s="10"/>
      <c r="F330" s="10"/>
      <c r="G330" s="10"/>
      <c r="H330" s="10"/>
      <c r="I330" s="10"/>
      <c r="J330" s="13"/>
      <c r="K330" s="10"/>
      <c r="L330" s="13"/>
    </row>
    <row r="331" spans="1:12">
      <c r="A331" s="13"/>
      <c r="B331" s="10"/>
      <c r="C331" s="13"/>
      <c r="D331" s="10"/>
      <c r="E331" s="10"/>
      <c r="F331" s="10"/>
      <c r="G331" s="10"/>
      <c r="H331" s="10"/>
      <c r="I331" s="10"/>
      <c r="J331" s="13"/>
      <c r="K331" s="10"/>
      <c r="L331" s="13"/>
    </row>
    <row r="332" spans="1:12">
      <c r="A332" s="13"/>
      <c r="B332" s="10"/>
      <c r="C332" s="13"/>
      <c r="D332" s="10"/>
      <c r="E332" s="10"/>
      <c r="F332" s="10"/>
      <c r="G332" s="10"/>
      <c r="H332" s="10"/>
      <c r="I332" s="10"/>
      <c r="J332" s="13"/>
      <c r="K332" s="10"/>
      <c r="L332" s="13"/>
    </row>
    <row r="333" spans="1:12">
      <c r="A333" s="13"/>
      <c r="B333" s="10"/>
      <c r="C333" s="13"/>
      <c r="D333" s="10"/>
      <c r="E333" s="10"/>
      <c r="F333" s="10"/>
      <c r="G333" s="10"/>
      <c r="H333" s="10"/>
      <c r="I333" s="10"/>
      <c r="J333" s="13"/>
      <c r="K333" s="10"/>
      <c r="L333" s="13"/>
    </row>
    <row r="334" spans="1:12">
      <c r="A334" s="13"/>
      <c r="B334" s="10"/>
      <c r="C334" s="13"/>
      <c r="D334" s="10"/>
      <c r="E334" s="10"/>
      <c r="F334" s="10"/>
      <c r="G334" s="10"/>
      <c r="H334" s="10"/>
      <c r="I334" s="10"/>
      <c r="J334" s="13"/>
      <c r="K334" s="10"/>
      <c r="L334" s="13"/>
    </row>
    <row r="335" spans="1:12">
      <c r="A335" s="13"/>
      <c r="B335" s="10"/>
      <c r="C335" s="13"/>
      <c r="D335" s="10"/>
      <c r="E335" s="10"/>
      <c r="F335" s="10"/>
      <c r="G335" s="10"/>
      <c r="H335" s="10"/>
      <c r="I335" s="10"/>
      <c r="J335" s="13"/>
      <c r="K335" s="10"/>
      <c r="L335" s="13"/>
    </row>
    <row r="336" spans="1:12">
      <c r="A336" s="13"/>
      <c r="B336" s="10"/>
      <c r="C336" s="13"/>
      <c r="D336" s="10"/>
      <c r="E336" s="10"/>
      <c r="F336" s="10"/>
      <c r="G336" s="10"/>
      <c r="H336" s="10"/>
      <c r="I336" s="10"/>
      <c r="J336" s="13"/>
      <c r="K336" s="10"/>
      <c r="L336" s="13"/>
    </row>
    <row r="337" spans="1:12">
      <c r="A337" s="13"/>
      <c r="B337" s="10"/>
      <c r="C337" s="13"/>
      <c r="D337" s="10"/>
      <c r="E337" s="10"/>
      <c r="F337" s="10"/>
      <c r="G337" s="10"/>
      <c r="H337" s="10"/>
      <c r="I337" s="10"/>
      <c r="J337" s="13"/>
      <c r="K337" s="10"/>
      <c r="L337" s="13"/>
    </row>
    <row r="338" spans="1:12">
      <c r="A338" s="13"/>
      <c r="B338" s="10"/>
      <c r="C338" s="13"/>
      <c r="D338" s="10"/>
      <c r="E338" s="10"/>
      <c r="F338" s="10"/>
      <c r="G338" s="10"/>
      <c r="H338" s="10"/>
      <c r="I338" s="10"/>
      <c r="J338" s="13"/>
      <c r="K338" s="10"/>
      <c r="L338" s="13"/>
    </row>
    <row r="339" spans="1:12">
      <c r="A339" s="13"/>
      <c r="B339" s="10"/>
      <c r="C339" s="13"/>
      <c r="D339" s="10"/>
      <c r="E339" s="10"/>
      <c r="F339" s="10"/>
      <c r="G339" s="10"/>
      <c r="H339" s="10"/>
      <c r="I339" s="10"/>
      <c r="J339" s="13"/>
      <c r="K339" s="10"/>
      <c r="L339" s="13"/>
    </row>
    <row r="340" spans="1:12">
      <c r="A340" s="13"/>
      <c r="B340" s="10"/>
      <c r="C340" s="13"/>
      <c r="D340" s="10"/>
      <c r="E340" s="10"/>
      <c r="F340" s="10"/>
      <c r="G340" s="10"/>
      <c r="H340" s="10"/>
      <c r="I340" s="10"/>
      <c r="J340" s="13"/>
      <c r="K340" s="10"/>
      <c r="L340" s="13"/>
    </row>
    <row r="341" spans="1:12">
      <c r="A341" s="13"/>
      <c r="B341" s="10"/>
      <c r="C341" s="13"/>
      <c r="D341" s="10"/>
      <c r="E341" s="10"/>
      <c r="F341" s="10"/>
      <c r="G341" s="10"/>
      <c r="H341" s="10"/>
      <c r="I341" s="10"/>
      <c r="J341" s="13"/>
      <c r="K341" s="10"/>
      <c r="L341" s="13"/>
    </row>
    <row r="342" spans="1:12">
      <c r="A342" s="13"/>
      <c r="B342" s="10"/>
      <c r="C342" s="13"/>
      <c r="D342" s="10"/>
      <c r="E342" s="10"/>
      <c r="F342" s="10"/>
      <c r="G342" s="10"/>
      <c r="H342" s="10"/>
      <c r="I342" s="10"/>
      <c r="J342" s="13"/>
      <c r="K342" s="10"/>
      <c r="L342" s="13"/>
    </row>
    <row r="343" spans="1:12">
      <c r="A343" s="13"/>
      <c r="B343" s="10"/>
      <c r="C343" s="13"/>
      <c r="D343" s="10"/>
      <c r="E343" s="10"/>
      <c r="F343" s="10"/>
      <c r="G343" s="10"/>
      <c r="H343" s="10"/>
      <c r="I343" s="10"/>
      <c r="J343" s="13"/>
      <c r="K343" s="10"/>
      <c r="L343" s="13"/>
    </row>
    <row r="344" spans="1:12">
      <c r="A344" s="13"/>
      <c r="B344" s="10"/>
      <c r="C344" s="13"/>
      <c r="D344" s="10"/>
      <c r="E344" s="10"/>
      <c r="F344" s="10"/>
      <c r="G344" s="10"/>
      <c r="H344" s="10"/>
      <c r="I344" s="10"/>
      <c r="J344" s="13"/>
      <c r="K344" s="10"/>
      <c r="L344" s="13"/>
    </row>
    <row r="345" spans="1:12">
      <c r="A345" s="13"/>
      <c r="B345" s="10"/>
      <c r="C345" s="13"/>
      <c r="D345" s="10"/>
      <c r="E345" s="10"/>
      <c r="F345" s="10"/>
      <c r="G345" s="10"/>
      <c r="H345" s="10"/>
      <c r="I345" s="10"/>
      <c r="J345" s="13"/>
      <c r="K345" s="10"/>
      <c r="L345" s="13"/>
    </row>
    <row r="346" spans="1:12">
      <c r="A346" s="13"/>
      <c r="B346" s="10"/>
      <c r="C346" s="13"/>
      <c r="D346" s="10"/>
      <c r="E346" s="10"/>
      <c r="F346" s="10"/>
      <c r="G346" s="10"/>
      <c r="H346" s="10"/>
      <c r="I346" s="10"/>
      <c r="J346" s="13"/>
      <c r="K346" s="10"/>
      <c r="L346" s="13"/>
    </row>
    <row r="347" spans="1:12">
      <c r="A347" s="13"/>
      <c r="B347" s="10"/>
      <c r="C347" s="13"/>
      <c r="D347" s="10"/>
      <c r="E347" s="10"/>
      <c r="F347" s="10"/>
      <c r="G347" s="10"/>
      <c r="H347" s="10"/>
      <c r="I347" s="10"/>
      <c r="J347" s="13"/>
      <c r="K347" s="10"/>
      <c r="L347" s="13"/>
    </row>
    <row r="348" spans="1:12">
      <c r="A348" s="13"/>
      <c r="B348" s="10"/>
      <c r="C348" s="13"/>
      <c r="D348" s="10"/>
      <c r="E348" s="10"/>
      <c r="F348" s="10"/>
      <c r="G348" s="10"/>
      <c r="H348" s="10"/>
      <c r="I348" s="10"/>
      <c r="J348" s="13"/>
      <c r="K348" s="10"/>
      <c r="L348" s="13"/>
    </row>
    <row r="349" spans="1:12">
      <c r="A349" s="13"/>
      <c r="B349" s="10"/>
      <c r="C349" s="13"/>
      <c r="D349" s="10"/>
      <c r="E349" s="10"/>
      <c r="F349" s="10"/>
      <c r="G349" s="10"/>
      <c r="H349" s="10"/>
      <c r="I349" s="10"/>
      <c r="J349" s="13"/>
      <c r="K349" s="10"/>
      <c r="L349" s="13"/>
    </row>
    <row r="350" spans="1:12">
      <c r="A350" s="13"/>
      <c r="B350" s="10"/>
      <c r="C350" s="13"/>
      <c r="D350" s="10"/>
      <c r="E350" s="10"/>
      <c r="F350" s="10"/>
      <c r="G350" s="10"/>
      <c r="H350" s="10"/>
      <c r="I350" s="10"/>
      <c r="J350" s="13"/>
      <c r="K350" s="10"/>
      <c r="L350" s="13"/>
    </row>
    <row r="351" spans="1:12">
      <c r="A351" s="13"/>
      <c r="B351" s="10"/>
      <c r="C351" s="13"/>
      <c r="D351" s="10"/>
      <c r="E351" s="10"/>
      <c r="F351" s="10"/>
      <c r="G351" s="10"/>
      <c r="H351" s="10"/>
      <c r="I351" s="10"/>
      <c r="J351" s="13"/>
      <c r="K351" s="10"/>
      <c r="L351" s="13"/>
    </row>
    <row r="352" spans="1:12">
      <c r="A352" s="13"/>
      <c r="B352" s="10"/>
      <c r="C352" s="13"/>
      <c r="D352" s="10"/>
      <c r="E352" s="10"/>
      <c r="F352" s="10"/>
      <c r="G352" s="10"/>
      <c r="H352" s="10"/>
      <c r="I352" s="10"/>
      <c r="J352" s="13"/>
      <c r="K352" s="10"/>
      <c r="L352" s="13"/>
    </row>
    <row r="353" spans="1:12">
      <c r="A353" s="13"/>
      <c r="B353" s="10"/>
      <c r="C353" s="13"/>
      <c r="D353" s="10"/>
      <c r="E353" s="10"/>
      <c r="F353" s="10"/>
      <c r="G353" s="10"/>
      <c r="H353" s="10"/>
      <c r="I353" s="10"/>
      <c r="J353" s="13"/>
      <c r="K353" s="10"/>
      <c r="L353" s="13"/>
    </row>
    <row r="354" spans="1:12">
      <c r="A354" s="13"/>
      <c r="B354" s="10"/>
      <c r="C354" s="13"/>
      <c r="D354" s="10"/>
      <c r="E354" s="10"/>
      <c r="F354" s="10"/>
      <c r="G354" s="10"/>
      <c r="H354" s="10"/>
      <c r="I354" s="10"/>
      <c r="J354" s="13"/>
      <c r="K354" s="10"/>
      <c r="L354" s="13"/>
    </row>
    <row r="355" spans="1:12">
      <c r="A355" s="13"/>
      <c r="B355" s="10"/>
      <c r="C355" s="13"/>
      <c r="D355" s="10"/>
      <c r="E355" s="10"/>
      <c r="F355" s="10"/>
      <c r="G355" s="10"/>
      <c r="H355" s="10"/>
      <c r="I355" s="10"/>
      <c r="J355" s="13"/>
      <c r="K355" s="10"/>
      <c r="L355" s="13"/>
    </row>
    <row r="356" spans="1:12">
      <c r="A356" s="13"/>
      <c r="B356" s="10"/>
      <c r="C356" s="13"/>
      <c r="D356" s="10"/>
      <c r="E356" s="10"/>
      <c r="F356" s="10"/>
      <c r="G356" s="10"/>
      <c r="H356" s="10"/>
      <c r="I356" s="10"/>
      <c r="J356" s="13"/>
      <c r="K356" s="10"/>
      <c r="L356" s="13"/>
    </row>
    <row r="357" spans="1:12">
      <c r="A357" s="13"/>
      <c r="B357" s="10"/>
      <c r="C357" s="13"/>
      <c r="D357" s="10"/>
      <c r="E357" s="10"/>
      <c r="F357" s="10"/>
      <c r="G357" s="10"/>
      <c r="H357" s="10"/>
      <c r="I357" s="10"/>
      <c r="J357" s="13"/>
      <c r="K357" s="10"/>
      <c r="L357" s="13"/>
    </row>
    <row r="358" spans="1:12">
      <c r="A358" s="13"/>
      <c r="B358" s="10"/>
      <c r="C358" s="13"/>
      <c r="D358" s="10"/>
      <c r="E358" s="10"/>
      <c r="F358" s="10"/>
      <c r="G358" s="10"/>
      <c r="H358" s="10"/>
      <c r="I358" s="10"/>
      <c r="J358" s="13"/>
      <c r="K358" s="10"/>
      <c r="L358" s="13"/>
    </row>
    <row r="359" spans="1:12">
      <c r="A359" s="13"/>
      <c r="B359" s="10"/>
      <c r="C359" s="13"/>
      <c r="D359" s="10"/>
      <c r="E359" s="10"/>
      <c r="F359" s="10"/>
      <c r="G359" s="10"/>
      <c r="H359" s="10"/>
      <c r="I359" s="10"/>
      <c r="J359" s="13"/>
      <c r="K359" s="10"/>
      <c r="L359" s="13"/>
    </row>
    <row r="360" spans="1:12">
      <c r="A360" s="13"/>
      <c r="B360" s="10"/>
      <c r="C360" s="13"/>
      <c r="D360" s="10"/>
      <c r="E360" s="10"/>
      <c r="F360" s="10"/>
      <c r="G360" s="10"/>
      <c r="H360" s="10"/>
      <c r="I360" s="10"/>
      <c r="J360" s="13"/>
      <c r="K360" s="10"/>
      <c r="L360" s="13"/>
    </row>
    <row r="361" spans="1:12">
      <c r="A361" s="13"/>
      <c r="B361" s="10"/>
      <c r="C361" s="13"/>
      <c r="D361" s="10"/>
      <c r="E361" s="10"/>
      <c r="F361" s="10"/>
      <c r="G361" s="10"/>
      <c r="H361" s="10"/>
      <c r="I361" s="10"/>
      <c r="J361" s="13"/>
      <c r="K361" s="10"/>
      <c r="L361" s="13"/>
    </row>
    <row r="362" spans="1:12">
      <c r="A362" s="13"/>
      <c r="B362" s="10"/>
      <c r="C362" s="13"/>
      <c r="D362" s="10"/>
      <c r="E362" s="10"/>
      <c r="F362" s="10"/>
      <c r="G362" s="10"/>
      <c r="H362" s="10"/>
      <c r="I362" s="10"/>
      <c r="J362" s="13"/>
      <c r="K362" s="10"/>
      <c r="L362" s="13"/>
    </row>
    <row r="363" spans="1:12">
      <c r="A363" s="13"/>
      <c r="B363" s="10"/>
      <c r="C363" s="13"/>
      <c r="D363" s="10"/>
      <c r="E363" s="10"/>
      <c r="F363" s="10"/>
      <c r="G363" s="10"/>
      <c r="H363" s="10"/>
      <c r="I363" s="10"/>
      <c r="J363" s="13"/>
      <c r="K363" s="10"/>
      <c r="L363" s="13"/>
    </row>
    <row r="364" spans="1:12">
      <c r="A364" s="13"/>
      <c r="B364" s="10"/>
      <c r="C364" s="13"/>
      <c r="D364" s="10"/>
      <c r="E364" s="10"/>
      <c r="F364" s="10"/>
      <c r="G364" s="10"/>
      <c r="H364" s="10"/>
      <c r="I364" s="10"/>
      <c r="J364" s="13"/>
      <c r="K364" s="10"/>
      <c r="L364" s="13"/>
    </row>
    <row r="365" spans="1:12">
      <c r="A365" s="13"/>
      <c r="B365" s="10"/>
      <c r="C365" s="13"/>
      <c r="D365" s="10"/>
      <c r="E365" s="10"/>
      <c r="F365" s="10"/>
      <c r="G365" s="10"/>
      <c r="H365" s="10"/>
      <c r="I365" s="10"/>
      <c r="J365" s="13"/>
      <c r="K365" s="10"/>
      <c r="L365" s="13"/>
    </row>
    <row r="366" spans="1:12">
      <c r="A366" s="13"/>
      <c r="B366" s="10"/>
      <c r="C366" s="13"/>
      <c r="D366" s="10"/>
      <c r="E366" s="10"/>
      <c r="F366" s="10"/>
      <c r="G366" s="10"/>
      <c r="H366" s="10"/>
      <c r="I366" s="10"/>
      <c r="J366" s="13"/>
      <c r="K366" s="10"/>
      <c r="L366" s="13"/>
    </row>
    <row r="367" spans="1:12">
      <c r="A367" s="13"/>
      <c r="B367" s="10"/>
      <c r="C367" s="13"/>
      <c r="D367" s="10"/>
      <c r="E367" s="10"/>
      <c r="F367" s="10"/>
      <c r="G367" s="10"/>
      <c r="H367" s="10"/>
      <c r="I367" s="10"/>
      <c r="J367" s="13"/>
      <c r="K367" s="10"/>
      <c r="L367" s="13"/>
    </row>
    <row r="368" spans="1:12">
      <c r="A368" s="13"/>
      <c r="B368" s="10"/>
      <c r="C368" s="13"/>
      <c r="D368" s="10"/>
      <c r="E368" s="10"/>
      <c r="F368" s="10"/>
      <c r="G368" s="10"/>
      <c r="H368" s="10"/>
      <c r="I368" s="10"/>
      <c r="J368" s="13"/>
      <c r="K368" s="10"/>
      <c r="L368" s="13"/>
    </row>
    <row r="369" spans="1:12">
      <c r="A369" s="13"/>
      <c r="B369" s="10"/>
      <c r="C369" s="13"/>
      <c r="D369" s="10"/>
      <c r="E369" s="10"/>
      <c r="F369" s="10"/>
      <c r="G369" s="10"/>
      <c r="H369" s="10"/>
      <c r="I369" s="10"/>
      <c r="J369" s="13"/>
      <c r="K369" s="10"/>
      <c r="L369" s="13"/>
    </row>
    <row r="370" spans="1:12">
      <c r="A370" s="13"/>
      <c r="B370" s="10"/>
      <c r="C370" s="13"/>
      <c r="D370" s="10"/>
      <c r="E370" s="10"/>
      <c r="F370" s="10"/>
      <c r="G370" s="10"/>
      <c r="H370" s="10"/>
      <c r="I370" s="10"/>
      <c r="J370" s="13"/>
      <c r="K370" s="10"/>
      <c r="L370" s="13"/>
    </row>
    <row r="371" spans="1:12">
      <c r="A371" s="13"/>
      <c r="B371" s="10"/>
      <c r="C371" s="13"/>
      <c r="D371" s="10"/>
      <c r="E371" s="10"/>
      <c r="F371" s="10"/>
      <c r="G371" s="10"/>
      <c r="H371" s="10"/>
      <c r="I371" s="10"/>
      <c r="J371" s="13"/>
      <c r="K371" s="10"/>
      <c r="L371" s="13"/>
    </row>
    <row r="372" spans="1:12">
      <c r="A372" s="13"/>
      <c r="B372" s="10"/>
      <c r="C372" s="13"/>
      <c r="D372" s="10"/>
      <c r="E372" s="10"/>
      <c r="F372" s="10"/>
      <c r="G372" s="10"/>
      <c r="H372" s="10"/>
      <c r="I372" s="10"/>
      <c r="J372" s="13"/>
      <c r="K372" s="10"/>
      <c r="L372" s="13"/>
    </row>
    <row r="373" spans="1:12">
      <c r="A373" s="13"/>
      <c r="B373" s="10"/>
      <c r="C373" s="13"/>
      <c r="D373" s="10"/>
      <c r="E373" s="10"/>
      <c r="F373" s="10"/>
      <c r="G373" s="10"/>
      <c r="H373" s="10"/>
      <c r="I373" s="10"/>
      <c r="J373" s="13"/>
      <c r="K373" s="10"/>
      <c r="L373" s="13"/>
    </row>
    <row r="374" spans="1:12">
      <c r="A374" s="13"/>
      <c r="B374" s="10"/>
      <c r="C374" s="13"/>
      <c r="D374" s="10"/>
      <c r="E374" s="10"/>
      <c r="F374" s="10"/>
      <c r="G374" s="10"/>
      <c r="H374" s="10"/>
      <c r="I374" s="10"/>
      <c r="J374" s="13"/>
      <c r="K374" s="10"/>
      <c r="L374" s="13"/>
    </row>
    <row r="375" spans="1:12">
      <c r="A375" s="13"/>
      <c r="B375" s="10"/>
      <c r="C375" s="13"/>
      <c r="D375" s="10"/>
      <c r="E375" s="10"/>
      <c r="F375" s="10"/>
      <c r="G375" s="10"/>
      <c r="H375" s="10"/>
      <c r="I375" s="10"/>
      <c r="J375" s="13"/>
      <c r="K375" s="10"/>
      <c r="L375" s="13"/>
    </row>
    <row r="376" spans="1:12">
      <c r="A376" s="13"/>
      <c r="B376" s="10"/>
      <c r="C376" s="13"/>
      <c r="D376" s="10"/>
      <c r="E376" s="10"/>
      <c r="F376" s="10"/>
      <c r="G376" s="10"/>
      <c r="H376" s="10"/>
      <c r="I376" s="10"/>
      <c r="J376" s="13"/>
      <c r="K376" s="10"/>
      <c r="L376" s="13"/>
    </row>
    <row r="377" spans="1:12">
      <c r="A377" s="13"/>
      <c r="B377" s="10"/>
      <c r="C377" s="13"/>
      <c r="D377" s="10"/>
      <c r="E377" s="10"/>
      <c r="F377" s="10"/>
      <c r="G377" s="10"/>
      <c r="H377" s="10"/>
      <c r="I377" s="10"/>
      <c r="J377" s="13"/>
      <c r="K377" s="10"/>
      <c r="L377" s="13"/>
    </row>
    <row r="378" spans="1:12">
      <c r="A378" s="13"/>
      <c r="B378" s="10"/>
      <c r="C378" s="13"/>
      <c r="D378" s="10"/>
      <c r="E378" s="10"/>
      <c r="F378" s="10"/>
      <c r="G378" s="10"/>
      <c r="H378" s="10"/>
      <c r="I378" s="10"/>
      <c r="J378" s="13"/>
      <c r="K378" s="10"/>
      <c r="L378" s="13"/>
    </row>
    <row r="379" spans="1:12">
      <c r="A379" s="13"/>
      <c r="B379" s="10"/>
      <c r="C379" s="13"/>
      <c r="D379" s="10"/>
      <c r="E379" s="10"/>
      <c r="F379" s="10"/>
      <c r="G379" s="10"/>
      <c r="H379" s="10"/>
      <c r="I379" s="10"/>
      <c r="J379" s="13"/>
      <c r="K379" s="10"/>
      <c r="L379" s="13"/>
    </row>
    <row r="380" spans="1:12">
      <c r="A380" s="13"/>
      <c r="B380" s="10"/>
      <c r="C380" s="13"/>
      <c r="D380" s="10"/>
      <c r="E380" s="10"/>
      <c r="F380" s="10"/>
      <c r="G380" s="10"/>
      <c r="H380" s="10"/>
      <c r="I380" s="10"/>
      <c r="J380" s="13"/>
      <c r="K380" s="10"/>
      <c r="L380" s="13"/>
    </row>
    <row r="381" spans="1:12">
      <c r="A381" s="13"/>
      <c r="B381" s="10"/>
      <c r="C381" s="13"/>
      <c r="D381" s="10"/>
      <c r="E381" s="10"/>
      <c r="F381" s="10"/>
      <c r="G381" s="10"/>
      <c r="H381" s="10"/>
      <c r="I381" s="10"/>
      <c r="J381" s="13"/>
      <c r="K381" s="10"/>
      <c r="L381" s="13"/>
    </row>
    <row r="382" spans="1:12">
      <c r="A382" s="13"/>
      <c r="B382" s="10"/>
      <c r="C382" s="13"/>
      <c r="D382" s="10"/>
      <c r="E382" s="10"/>
      <c r="F382" s="10"/>
      <c r="G382" s="10"/>
      <c r="H382" s="10"/>
      <c r="I382" s="10"/>
      <c r="J382" s="13"/>
      <c r="K382" s="10"/>
      <c r="L382" s="13"/>
    </row>
    <row r="383" spans="1:12">
      <c r="A383" s="13"/>
      <c r="B383" s="10"/>
      <c r="C383" s="13"/>
      <c r="D383" s="10"/>
      <c r="E383" s="10"/>
      <c r="F383" s="10"/>
      <c r="G383" s="10"/>
      <c r="H383" s="10"/>
      <c r="I383" s="10"/>
      <c r="J383" s="13"/>
      <c r="K383" s="10"/>
      <c r="L383" s="13"/>
    </row>
    <row r="384" spans="1:12">
      <c r="A384" s="13"/>
      <c r="B384" s="10"/>
      <c r="C384" s="13"/>
      <c r="D384" s="10"/>
      <c r="E384" s="10"/>
      <c r="F384" s="10"/>
      <c r="G384" s="10"/>
      <c r="H384" s="10"/>
      <c r="I384" s="10"/>
      <c r="J384" s="13"/>
      <c r="K384" s="10"/>
      <c r="L384" s="13"/>
    </row>
    <row r="385" spans="1:12">
      <c r="A385" s="13"/>
      <c r="B385" s="10"/>
      <c r="C385" s="13"/>
      <c r="D385" s="10"/>
      <c r="E385" s="10"/>
      <c r="F385" s="10"/>
      <c r="G385" s="10"/>
      <c r="H385" s="10"/>
      <c r="I385" s="10"/>
      <c r="J385" s="13"/>
      <c r="K385" s="10"/>
      <c r="L385" s="13"/>
    </row>
    <row r="386" spans="1:12">
      <c r="A386" s="13"/>
      <c r="B386" s="10"/>
      <c r="C386" s="13"/>
      <c r="D386" s="10"/>
      <c r="E386" s="10"/>
      <c r="F386" s="10"/>
      <c r="G386" s="10"/>
      <c r="H386" s="10"/>
      <c r="I386" s="10"/>
      <c r="J386" s="13"/>
      <c r="K386" s="10"/>
      <c r="L386" s="13"/>
    </row>
    <row r="387" spans="1:12">
      <c r="A387" s="13"/>
      <c r="B387" s="10"/>
      <c r="C387" s="13"/>
      <c r="D387" s="10"/>
      <c r="E387" s="10"/>
      <c r="F387" s="10"/>
      <c r="G387" s="10"/>
      <c r="H387" s="10"/>
      <c r="I387" s="10"/>
      <c r="J387" s="13"/>
      <c r="K387" s="10"/>
      <c r="L387" s="13"/>
    </row>
    <row r="388" spans="1:12">
      <c r="A388" s="13"/>
      <c r="B388" s="10"/>
      <c r="C388" s="13"/>
      <c r="D388" s="10"/>
      <c r="E388" s="10"/>
      <c r="F388" s="10"/>
      <c r="G388" s="10"/>
      <c r="H388" s="10"/>
      <c r="I388" s="10"/>
      <c r="J388" s="13"/>
      <c r="K388" s="10"/>
      <c r="L388" s="13"/>
    </row>
    <row r="389" spans="1:12">
      <c r="A389" s="13"/>
      <c r="B389" s="10"/>
      <c r="C389" s="13"/>
      <c r="D389" s="10"/>
      <c r="E389" s="10"/>
      <c r="F389" s="10"/>
      <c r="G389" s="10"/>
      <c r="H389" s="10"/>
      <c r="I389" s="10"/>
      <c r="J389" s="13"/>
      <c r="K389" s="10"/>
      <c r="L389" s="13"/>
    </row>
    <row r="390" spans="1:12">
      <c r="A390" s="13"/>
      <c r="B390" s="10"/>
      <c r="C390" s="13"/>
      <c r="D390" s="10"/>
      <c r="E390" s="10"/>
      <c r="F390" s="10"/>
      <c r="G390" s="10"/>
      <c r="H390" s="10"/>
      <c r="I390" s="10"/>
      <c r="J390" s="13"/>
      <c r="K390" s="10"/>
      <c r="L390" s="13"/>
    </row>
    <row r="391" spans="1:12">
      <c r="A391" s="13"/>
      <c r="B391" s="10"/>
      <c r="C391" s="13"/>
      <c r="D391" s="10"/>
      <c r="E391" s="10"/>
      <c r="F391" s="10"/>
      <c r="G391" s="10"/>
      <c r="H391" s="10"/>
      <c r="I391" s="10"/>
      <c r="J391" s="13"/>
      <c r="K391" s="10"/>
      <c r="L391" s="13"/>
    </row>
    <row r="392" spans="1:12">
      <c r="A392" s="13"/>
      <c r="B392" s="10"/>
      <c r="C392" s="13"/>
      <c r="D392" s="10"/>
      <c r="E392" s="10"/>
      <c r="F392" s="10"/>
      <c r="G392" s="10"/>
      <c r="H392" s="10"/>
      <c r="I392" s="10"/>
      <c r="J392" s="13"/>
      <c r="K392" s="10"/>
      <c r="L392" s="13"/>
    </row>
    <row r="393" spans="1:12">
      <c r="A393" s="13"/>
      <c r="B393" s="10"/>
      <c r="C393" s="13"/>
      <c r="D393" s="10"/>
      <c r="E393" s="10"/>
      <c r="F393" s="10"/>
      <c r="G393" s="10"/>
      <c r="H393" s="10"/>
      <c r="I393" s="10"/>
      <c r="J393" s="13"/>
      <c r="K393" s="10"/>
      <c r="L393" s="13"/>
    </row>
    <row r="394" spans="1:12">
      <c r="A394" s="13"/>
      <c r="B394" s="10"/>
      <c r="C394" s="13"/>
      <c r="D394" s="10"/>
      <c r="E394" s="10"/>
      <c r="F394" s="10"/>
      <c r="G394" s="10"/>
      <c r="H394" s="10"/>
      <c r="I394" s="10"/>
      <c r="J394" s="13"/>
      <c r="K394" s="10"/>
      <c r="L394" s="13"/>
    </row>
    <row r="395" spans="1:12">
      <c r="A395" s="13"/>
      <c r="B395" s="10"/>
      <c r="C395" s="13"/>
      <c r="D395" s="10"/>
      <c r="E395" s="10"/>
      <c r="F395" s="10"/>
      <c r="G395" s="10"/>
      <c r="H395" s="10"/>
      <c r="I395" s="10"/>
      <c r="J395" s="13"/>
      <c r="K395" s="10"/>
      <c r="L395" s="13"/>
    </row>
    <row r="396" spans="1:12">
      <c r="A396" s="13"/>
      <c r="B396" s="10"/>
      <c r="C396" s="13"/>
      <c r="D396" s="10"/>
      <c r="E396" s="10"/>
      <c r="F396" s="10"/>
      <c r="G396" s="10"/>
      <c r="H396" s="10"/>
      <c r="I396" s="10"/>
      <c r="J396" s="13"/>
      <c r="K396" s="10"/>
      <c r="L396" s="13"/>
    </row>
    <row r="397" spans="1:12">
      <c r="A397" s="13"/>
      <c r="B397" s="10"/>
      <c r="C397" s="13"/>
      <c r="D397" s="10"/>
      <c r="E397" s="10"/>
      <c r="F397" s="10"/>
      <c r="G397" s="10"/>
      <c r="H397" s="10"/>
      <c r="I397" s="10"/>
      <c r="J397" s="13"/>
      <c r="K397" s="10"/>
      <c r="L397" s="13"/>
    </row>
    <row r="398" spans="1:12">
      <c r="A398" s="13"/>
      <c r="B398" s="10"/>
      <c r="C398" s="13"/>
      <c r="D398" s="10"/>
      <c r="E398" s="10"/>
      <c r="F398" s="10"/>
      <c r="G398" s="10"/>
      <c r="H398" s="10"/>
      <c r="I398" s="10"/>
      <c r="J398" s="13"/>
      <c r="K398" s="10"/>
      <c r="L398" s="13"/>
    </row>
    <row r="399" spans="1:12">
      <c r="A399" s="13"/>
      <c r="B399" s="10"/>
      <c r="C399" s="13"/>
      <c r="D399" s="10"/>
      <c r="E399" s="10"/>
      <c r="F399" s="10"/>
      <c r="G399" s="10"/>
      <c r="H399" s="10"/>
      <c r="I399" s="10"/>
      <c r="J399" s="13"/>
      <c r="K399" s="10"/>
      <c r="L399" s="13"/>
    </row>
    <row r="400" spans="1:12">
      <c r="A400" s="13"/>
      <c r="B400" s="10"/>
      <c r="C400" s="13"/>
      <c r="D400" s="10"/>
      <c r="E400" s="10"/>
      <c r="F400" s="10"/>
      <c r="G400" s="10"/>
      <c r="H400" s="10"/>
      <c r="I400" s="10"/>
      <c r="J400" s="13"/>
      <c r="K400" s="10"/>
      <c r="L400" s="13"/>
    </row>
    <row r="401" spans="1:12">
      <c r="A401" s="13"/>
      <c r="B401" s="10"/>
      <c r="C401" s="13"/>
      <c r="D401" s="10"/>
      <c r="E401" s="10"/>
      <c r="F401" s="10"/>
      <c r="G401" s="10"/>
      <c r="H401" s="10"/>
      <c r="I401" s="10"/>
      <c r="J401" s="13"/>
      <c r="K401" s="10"/>
      <c r="L401" s="13"/>
    </row>
    <row r="402" spans="1:12">
      <c r="A402" s="13"/>
      <c r="B402" s="10"/>
      <c r="C402" s="13"/>
      <c r="D402" s="10"/>
      <c r="E402" s="10"/>
      <c r="F402" s="10"/>
      <c r="G402" s="10"/>
      <c r="H402" s="10"/>
      <c r="I402" s="10"/>
      <c r="J402" s="13"/>
      <c r="K402" s="10"/>
      <c r="L402" s="13"/>
    </row>
    <row r="403" spans="1:12">
      <c r="A403" s="13"/>
      <c r="B403" s="10"/>
      <c r="C403" s="13"/>
      <c r="D403" s="10"/>
      <c r="E403" s="10"/>
      <c r="F403" s="10"/>
      <c r="G403" s="10"/>
      <c r="H403" s="10"/>
      <c r="I403" s="10"/>
      <c r="J403" s="13"/>
      <c r="K403" s="10"/>
      <c r="L403" s="13"/>
    </row>
    <row r="404" spans="1:12">
      <c r="A404" s="13"/>
      <c r="B404" s="10"/>
      <c r="C404" s="13"/>
      <c r="D404" s="10"/>
      <c r="E404" s="10"/>
      <c r="F404" s="10"/>
      <c r="G404" s="10"/>
      <c r="H404" s="10"/>
      <c r="I404" s="10"/>
      <c r="J404" s="13"/>
      <c r="K404" s="10"/>
      <c r="L404" s="13"/>
    </row>
    <row r="405" spans="1:12">
      <c r="A405" s="13"/>
      <c r="B405" s="10"/>
      <c r="C405" s="13"/>
      <c r="D405" s="10"/>
      <c r="E405" s="10"/>
      <c r="F405" s="10"/>
      <c r="G405" s="10"/>
      <c r="H405" s="10"/>
      <c r="I405" s="10"/>
      <c r="J405" s="13"/>
      <c r="K405" s="10"/>
      <c r="L405" s="13"/>
    </row>
    <row r="406" spans="1:12">
      <c r="A406" s="13"/>
      <c r="B406" s="10"/>
      <c r="C406" s="13"/>
      <c r="D406" s="10"/>
      <c r="E406" s="10"/>
      <c r="F406" s="10"/>
      <c r="G406" s="10"/>
      <c r="H406" s="10"/>
      <c r="I406" s="10"/>
      <c r="J406" s="13"/>
      <c r="K406" s="10"/>
      <c r="L406" s="13"/>
    </row>
    <row r="407" spans="1:12">
      <c r="A407" s="13"/>
      <c r="B407" s="10"/>
      <c r="C407" s="13"/>
      <c r="D407" s="10"/>
      <c r="E407" s="10"/>
      <c r="F407" s="10"/>
      <c r="G407" s="10"/>
      <c r="H407" s="10"/>
      <c r="I407" s="10"/>
      <c r="J407" s="13"/>
      <c r="K407" s="10"/>
      <c r="L407" s="13"/>
    </row>
    <row r="408" spans="1:12">
      <c r="A408" s="15"/>
      <c r="B408" s="12"/>
      <c r="C408" s="15"/>
      <c r="D408" s="12"/>
      <c r="E408" s="12"/>
      <c r="F408" s="12"/>
      <c r="G408" s="12"/>
      <c r="H408" s="12"/>
      <c r="I408" s="12"/>
      <c r="J408" s="15"/>
      <c r="K408" s="12"/>
      <c r="L408" s="15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7 A9:B40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0" workbookViewId="0">
      <selection activeCell="C33" sqref="C33"/>
    </sheetView>
  </sheetViews>
  <sheetFormatPr baseColWidth="10" defaultColWidth="9.14062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46" t="s">
        <v>318</v>
      </c>
      <c r="B1" s="47"/>
      <c r="C1" s="47"/>
      <c r="D1" s="47"/>
      <c r="E1" s="47"/>
      <c r="F1" s="47"/>
      <c r="G1" s="47"/>
      <c r="H1" s="48"/>
    </row>
    <row r="2" spans="1:8" s="1" customFormat="1" ht="19.5" customHeight="1">
      <c r="A2" s="49"/>
      <c r="B2" s="50"/>
      <c r="C2" s="50"/>
      <c r="D2" s="50"/>
      <c r="E2" s="50"/>
      <c r="F2" s="50"/>
      <c r="G2" s="50"/>
      <c r="H2" s="51"/>
    </row>
    <row r="3" spans="1:8" s="1" customFormat="1" ht="19.5" customHeight="1">
      <c r="A3" s="52"/>
      <c r="B3" s="53"/>
      <c r="C3" s="53"/>
      <c r="D3" s="53"/>
      <c r="E3" s="53"/>
      <c r="F3" s="53"/>
      <c r="G3" s="53"/>
      <c r="H3" s="53"/>
    </row>
    <row r="4" spans="1:8" ht="19.5" customHeight="1">
      <c r="A4" s="54" t="s">
        <v>1</v>
      </c>
      <c r="B4" s="54"/>
      <c r="C4" s="54"/>
      <c r="D4" s="54"/>
      <c r="E4" s="54"/>
      <c r="F4" s="54"/>
      <c r="G4" s="54"/>
      <c r="H4" s="54"/>
    </row>
    <row r="5" spans="1:8">
      <c r="A5" s="55" t="s">
        <v>2</v>
      </c>
      <c r="B5" s="55" t="s">
        <v>319</v>
      </c>
      <c r="C5" s="55" t="s">
        <v>320</v>
      </c>
      <c r="D5" s="55" t="s">
        <v>321</v>
      </c>
      <c r="E5" s="55" t="s">
        <v>322</v>
      </c>
      <c r="F5" s="58" t="s">
        <v>323</v>
      </c>
      <c r="G5" s="59"/>
      <c r="H5" s="60"/>
    </row>
    <row r="6" spans="1:8" ht="45">
      <c r="A6" s="57"/>
      <c r="B6" s="57"/>
      <c r="C6" s="57"/>
      <c r="D6" s="57"/>
      <c r="E6" s="57"/>
      <c r="F6" s="3" t="s">
        <v>324</v>
      </c>
      <c r="G6" s="3" t="s">
        <v>325</v>
      </c>
      <c r="H6" s="3" t="s">
        <v>326</v>
      </c>
    </row>
    <row r="7" spans="1:8">
      <c r="A7" s="16" t="s">
        <v>327</v>
      </c>
      <c r="B7" s="17" t="s">
        <v>23</v>
      </c>
      <c r="C7" s="17" t="s">
        <v>23</v>
      </c>
      <c r="D7" s="17" t="s">
        <v>23</v>
      </c>
      <c r="E7" s="17" t="s">
        <v>23</v>
      </c>
      <c r="F7" s="17" t="s">
        <v>23</v>
      </c>
      <c r="G7" s="17" t="s">
        <v>23</v>
      </c>
      <c r="H7" s="17" t="s">
        <v>23</v>
      </c>
    </row>
    <row r="8" spans="1:8">
      <c r="A8" s="5" t="s">
        <v>328</v>
      </c>
      <c r="B8" s="10">
        <v>0</v>
      </c>
      <c r="C8" s="10">
        <v>0</v>
      </c>
      <c r="D8" s="18" t="s">
        <v>329</v>
      </c>
      <c r="E8" s="18" t="s">
        <v>329</v>
      </c>
      <c r="F8" s="10">
        <v>0</v>
      </c>
      <c r="G8" s="10">
        <v>0</v>
      </c>
      <c r="H8" s="10">
        <v>0</v>
      </c>
    </row>
    <row r="9" spans="1:8" ht="24">
      <c r="A9" s="5" t="s">
        <v>330</v>
      </c>
      <c r="B9" s="10">
        <v>0</v>
      </c>
      <c r="C9" s="10">
        <v>0</v>
      </c>
      <c r="D9" s="18" t="s">
        <v>329</v>
      </c>
      <c r="E9" s="18" t="s">
        <v>329</v>
      </c>
      <c r="F9" s="10">
        <v>0</v>
      </c>
      <c r="G9" s="10">
        <v>0</v>
      </c>
      <c r="H9" s="10">
        <v>0</v>
      </c>
    </row>
    <row r="10" spans="1:8">
      <c r="A10" s="5" t="s">
        <v>331</v>
      </c>
      <c r="B10" s="10">
        <v>0</v>
      </c>
      <c r="C10" s="10">
        <v>0</v>
      </c>
      <c r="D10" s="18" t="s">
        <v>329</v>
      </c>
      <c r="E10" s="18" t="s">
        <v>329</v>
      </c>
      <c r="F10" s="10">
        <v>0</v>
      </c>
      <c r="G10" s="10">
        <v>0</v>
      </c>
      <c r="H10" s="10">
        <v>0</v>
      </c>
    </row>
    <row r="11" spans="1:8">
      <c r="A11" s="5" t="s">
        <v>332</v>
      </c>
      <c r="B11" s="10">
        <v>0</v>
      </c>
      <c r="C11" s="10">
        <v>0</v>
      </c>
      <c r="D11" s="18" t="s">
        <v>329</v>
      </c>
      <c r="E11" s="18" t="s">
        <v>329</v>
      </c>
      <c r="F11" s="10">
        <v>0</v>
      </c>
      <c r="G11" s="10">
        <v>0</v>
      </c>
      <c r="H11" s="10">
        <v>0</v>
      </c>
    </row>
    <row r="12" spans="1:8">
      <c r="A12" s="5" t="s">
        <v>333</v>
      </c>
      <c r="B12" s="10">
        <v>0</v>
      </c>
      <c r="C12" s="10">
        <v>0</v>
      </c>
      <c r="D12" s="18" t="s">
        <v>329</v>
      </c>
      <c r="E12" s="18" t="s">
        <v>329</v>
      </c>
      <c r="F12" s="18" t="s">
        <v>329</v>
      </c>
      <c r="G12" s="18" t="s">
        <v>329</v>
      </c>
      <c r="H12" s="18" t="s">
        <v>329</v>
      </c>
    </row>
    <row r="13" spans="1:8" ht="24">
      <c r="A13" s="5" t="s">
        <v>334</v>
      </c>
      <c r="B13" s="10">
        <v>0</v>
      </c>
      <c r="C13" s="10">
        <v>0</v>
      </c>
      <c r="D13" s="18" t="s">
        <v>329</v>
      </c>
      <c r="E13" s="18" t="s">
        <v>329</v>
      </c>
      <c r="F13" s="10">
        <v>0</v>
      </c>
      <c r="G13" s="10">
        <v>0</v>
      </c>
      <c r="H13" s="10">
        <v>0</v>
      </c>
    </row>
    <row r="14" spans="1:8">
      <c r="A14" s="5" t="s">
        <v>335</v>
      </c>
      <c r="B14" s="10">
        <v>0</v>
      </c>
      <c r="C14" s="10">
        <v>0</v>
      </c>
      <c r="D14" s="18" t="s">
        <v>329</v>
      </c>
      <c r="E14" s="18" t="s">
        <v>329</v>
      </c>
      <c r="F14" s="10">
        <v>0</v>
      </c>
      <c r="G14" s="10">
        <v>0</v>
      </c>
      <c r="H14" s="10">
        <v>0</v>
      </c>
    </row>
    <row r="15" spans="1:8">
      <c r="A15" s="5" t="s">
        <v>336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>
      <c r="A16" s="8" t="s">
        <v>337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>
      <c r="A17" s="16" t="s">
        <v>338</v>
      </c>
      <c r="B17" s="17" t="s">
        <v>23</v>
      </c>
      <c r="C17" s="17" t="s">
        <v>23</v>
      </c>
      <c r="D17" s="17" t="s">
        <v>23</v>
      </c>
      <c r="E17" s="17" t="s">
        <v>23</v>
      </c>
      <c r="F17" s="17" t="s">
        <v>23</v>
      </c>
      <c r="G17" s="17" t="s">
        <v>23</v>
      </c>
      <c r="H17" s="17" t="s">
        <v>23</v>
      </c>
    </row>
    <row r="18" spans="1:8">
      <c r="A18" s="5" t="s">
        <v>328</v>
      </c>
      <c r="B18" s="10">
        <v>0</v>
      </c>
      <c r="C18" s="10">
        <v>0</v>
      </c>
      <c r="D18" s="18" t="s">
        <v>329</v>
      </c>
      <c r="E18" s="18" t="s">
        <v>329</v>
      </c>
      <c r="F18" s="10">
        <v>0</v>
      </c>
      <c r="G18" s="10">
        <v>0</v>
      </c>
      <c r="H18" s="10">
        <v>0</v>
      </c>
    </row>
    <row r="19" spans="1:8" ht="24">
      <c r="A19" s="5" t="s">
        <v>330</v>
      </c>
      <c r="B19" s="10">
        <v>0</v>
      </c>
      <c r="C19" s="10">
        <v>0</v>
      </c>
      <c r="D19" s="18" t="s">
        <v>329</v>
      </c>
      <c r="E19" s="18" t="s">
        <v>329</v>
      </c>
      <c r="F19" s="10">
        <v>0</v>
      </c>
      <c r="G19" s="10">
        <v>0</v>
      </c>
      <c r="H19" s="10">
        <v>0</v>
      </c>
    </row>
    <row r="20" spans="1:8">
      <c r="A20" s="5" t="s">
        <v>331</v>
      </c>
      <c r="B20" s="10">
        <v>0</v>
      </c>
      <c r="C20" s="10">
        <v>0</v>
      </c>
      <c r="D20" s="18" t="s">
        <v>329</v>
      </c>
      <c r="E20" s="18" t="s">
        <v>329</v>
      </c>
      <c r="F20" s="10">
        <v>0</v>
      </c>
      <c r="G20" s="10">
        <v>0</v>
      </c>
      <c r="H20" s="10">
        <v>0</v>
      </c>
    </row>
    <row r="21" spans="1:8">
      <c r="A21" s="5" t="s">
        <v>339</v>
      </c>
      <c r="B21" s="10">
        <v>0</v>
      </c>
      <c r="C21" s="10">
        <v>0</v>
      </c>
      <c r="D21" s="18" t="s">
        <v>329</v>
      </c>
      <c r="E21" s="18" t="s">
        <v>329</v>
      </c>
      <c r="F21" s="10">
        <v>0</v>
      </c>
      <c r="G21" s="10">
        <v>0</v>
      </c>
      <c r="H21" s="10">
        <v>0</v>
      </c>
    </row>
    <row r="22" spans="1:8">
      <c r="A22" s="5" t="s">
        <v>340</v>
      </c>
      <c r="B22" s="10">
        <v>0</v>
      </c>
      <c r="C22" s="10">
        <v>0</v>
      </c>
      <c r="D22" s="18" t="s">
        <v>329</v>
      </c>
      <c r="E22" s="18" t="s">
        <v>329</v>
      </c>
      <c r="F22" s="18" t="s">
        <v>329</v>
      </c>
      <c r="G22" s="18" t="s">
        <v>329</v>
      </c>
      <c r="H22" s="18" t="s">
        <v>329</v>
      </c>
    </row>
    <row r="23" spans="1:8" ht="24">
      <c r="A23" s="5" t="s">
        <v>341</v>
      </c>
      <c r="B23" s="10">
        <v>0</v>
      </c>
      <c r="C23" s="10">
        <v>0</v>
      </c>
      <c r="D23" s="18" t="s">
        <v>329</v>
      </c>
      <c r="E23" s="18" t="s">
        <v>329</v>
      </c>
      <c r="F23" s="10">
        <v>0</v>
      </c>
      <c r="G23" s="10">
        <v>0</v>
      </c>
      <c r="H23" s="10">
        <v>0</v>
      </c>
    </row>
    <row r="24" spans="1:8">
      <c r="A24" s="5" t="s">
        <v>336</v>
      </c>
      <c r="B24" s="10">
        <v>0</v>
      </c>
      <c r="C24" s="10">
        <v>0</v>
      </c>
      <c r="D24" s="18" t="s">
        <v>329</v>
      </c>
      <c r="E24" s="18" t="s">
        <v>329</v>
      </c>
      <c r="F24" s="10">
        <v>0</v>
      </c>
      <c r="G24" s="10">
        <v>0</v>
      </c>
      <c r="H24" s="10">
        <v>0</v>
      </c>
    </row>
    <row r="25" spans="1:8">
      <c r="A25" s="8" t="s">
        <v>342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>
      <c r="A26" s="16" t="s">
        <v>343</v>
      </c>
      <c r="B26" s="17" t="s">
        <v>23</v>
      </c>
      <c r="C26" s="17" t="s">
        <v>23</v>
      </c>
      <c r="D26" s="17" t="s">
        <v>23</v>
      </c>
      <c r="E26" s="17" t="s">
        <v>23</v>
      </c>
      <c r="F26" s="17" t="s">
        <v>23</v>
      </c>
      <c r="G26" s="17" t="s">
        <v>23</v>
      </c>
      <c r="H26" s="17" t="s">
        <v>23</v>
      </c>
    </row>
    <row r="27" spans="1:8">
      <c r="A27" s="5" t="s">
        <v>328</v>
      </c>
      <c r="B27" s="10">
        <v>0</v>
      </c>
      <c r="C27" s="10">
        <v>0</v>
      </c>
      <c r="D27" s="18" t="s">
        <v>329</v>
      </c>
      <c r="E27" s="18" t="s">
        <v>329</v>
      </c>
      <c r="F27" s="10">
        <v>0</v>
      </c>
      <c r="G27" s="10">
        <v>0</v>
      </c>
      <c r="H27" s="10">
        <v>0</v>
      </c>
    </row>
    <row r="28" spans="1:8" ht="24">
      <c r="A28" s="5" t="s">
        <v>330</v>
      </c>
      <c r="B28" s="10">
        <v>0</v>
      </c>
      <c r="C28" s="10">
        <v>0</v>
      </c>
      <c r="D28" s="18" t="s">
        <v>329</v>
      </c>
      <c r="E28" s="18" t="s">
        <v>329</v>
      </c>
      <c r="F28" s="10">
        <v>0</v>
      </c>
      <c r="G28" s="10">
        <v>0</v>
      </c>
      <c r="H28" s="10">
        <v>0</v>
      </c>
    </row>
    <row r="29" spans="1:8">
      <c r="A29" s="5" t="s">
        <v>331</v>
      </c>
      <c r="B29" s="10">
        <v>0</v>
      </c>
      <c r="C29" s="10">
        <v>0</v>
      </c>
      <c r="D29" s="18" t="s">
        <v>329</v>
      </c>
      <c r="E29" s="18" t="s">
        <v>329</v>
      </c>
      <c r="F29" s="10">
        <v>0</v>
      </c>
      <c r="G29" s="10">
        <v>0</v>
      </c>
      <c r="H29" s="10">
        <v>0</v>
      </c>
    </row>
    <row r="30" spans="1:8">
      <c r="A30" s="5" t="s">
        <v>339</v>
      </c>
      <c r="B30" s="10">
        <v>0</v>
      </c>
      <c r="C30" s="10">
        <v>0</v>
      </c>
      <c r="D30" s="18" t="s">
        <v>329</v>
      </c>
      <c r="E30" s="18" t="s">
        <v>329</v>
      </c>
      <c r="F30" s="10">
        <v>0</v>
      </c>
      <c r="G30" s="10">
        <v>0</v>
      </c>
      <c r="H30" s="10">
        <v>0</v>
      </c>
    </row>
    <row r="31" spans="1:8">
      <c r="A31" s="5" t="s">
        <v>340</v>
      </c>
      <c r="B31" s="10">
        <v>0</v>
      </c>
      <c r="C31" s="10">
        <v>0</v>
      </c>
      <c r="D31" s="18" t="s">
        <v>329</v>
      </c>
      <c r="E31" s="18" t="s">
        <v>329</v>
      </c>
      <c r="F31" s="18" t="s">
        <v>329</v>
      </c>
      <c r="G31" s="18" t="s">
        <v>329</v>
      </c>
      <c r="H31" s="18" t="s">
        <v>329</v>
      </c>
    </row>
    <row r="32" spans="1:8" ht="24">
      <c r="A32" s="5" t="s">
        <v>341</v>
      </c>
      <c r="B32" s="10">
        <v>0</v>
      </c>
      <c r="C32" s="10">
        <v>0</v>
      </c>
      <c r="D32" s="18" t="s">
        <v>329</v>
      </c>
      <c r="E32" s="18" t="s">
        <v>329</v>
      </c>
      <c r="F32" s="10">
        <v>0</v>
      </c>
      <c r="G32" s="10">
        <v>0</v>
      </c>
      <c r="H32" s="10">
        <v>0</v>
      </c>
    </row>
    <row r="33" spans="1:8">
      <c r="A33" s="5" t="s">
        <v>336</v>
      </c>
      <c r="B33" s="10">
        <v>1664.37</v>
      </c>
      <c r="C33" s="10">
        <v>1526.91</v>
      </c>
      <c r="D33" s="18" t="s">
        <v>329</v>
      </c>
      <c r="E33" s="18" t="s">
        <v>329</v>
      </c>
      <c r="F33" s="10">
        <v>0</v>
      </c>
      <c r="G33" s="10">
        <v>0</v>
      </c>
      <c r="H33" s="10">
        <v>0</v>
      </c>
    </row>
    <row r="34" spans="1:8">
      <c r="A34" s="8" t="s">
        <v>344</v>
      </c>
      <c r="B34" s="11">
        <f>B33+B28</f>
        <v>1664.37</v>
      </c>
      <c r="C34" s="11">
        <f>C33+C28+C25</f>
        <v>1526.91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>
      <c r="A35" s="7"/>
      <c r="B35" s="12"/>
      <c r="C35" s="12"/>
      <c r="D35" s="12"/>
      <c r="E35" s="12"/>
      <c r="F35" s="12"/>
      <c r="G35" s="12"/>
      <c r="H35" s="12"/>
    </row>
    <row r="36" spans="1:8">
      <c r="A36" s="2" t="s">
        <v>345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3:A3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opLeftCell="B1" workbookViewId="0">
      <selection activeCell="M7" sqref="M7"/>
    </sheetView>
  </sheetViews>
  <sheetFormatPr baseColWidth="10" defaultColWidth="9.14062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46" t="s">
        <v>346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>
      <c r="A5" s="55" t="s">
        <v>248</v>
      </c>
      <c r="B5" s="55" t="s">
        <v>347</v>
      </c>
      <c r="C5" s="55" t="s">
        <v>348</v>
      </c>
      <c r="D5" s="55" t="s">
        <v>349</v>
      </c>
      <c r="E5" s="55" t="s">
        <v>350</v>
      </c>
      <c r="F5" s="55" t="s">
        <v>351</v>
      </c>
      <c r="G5" s="55" t="s">
        <v>310</v>
      </c>
      <c r="H5" s="58" t="s">
        <v>352</v>
      </c>
      <c r="I5" s="60"/>
      <c r="J5" s="58" t="s">
        <v>353</v>
      </c>
      <c r="K5" s="60"/>
      <c r="L5" s="58" t="s">
        <v>354</v>
      </c>
      <c r="M5" s="60"/>
    </row>
    <row r="6" spans="1:13">
      <c r="A6" s="57"/>
      <c r="B6" s="57"/>
      <c r="C6" s="57"/>
      <c r="D6" s="57"/>
      <c r="E6" s="57"/>
      <c r="F6" s="57"/>
      <c r="G6" s="57"/>
      <c r="H6" s="3" t="s">
        <v>355</v>
      </c>
      <c r="I6" s="3" t="s">
        <v>356</v>
      </c>
      <c r="J6" s="3" t="s">
        <v>355</v>
      </c>
      <c r="K6" s="3" t="s">
        <v>356</v>
      </c>
      <c r="L6" s="3" t="s">
        <v>355</v>
      </c>
      <c r="M6" s="3" t="s">
        <v>356</v>
      </c>
    </row>
    <row r="7" spans="1:13">
      <c r="A7" s="13" t="s">
        <v>588</v>
      </c>
      <c r="B7" s="13" t="s">
        <v>588</v>
      </c>
      <c r="C7" s="10">
        <v>0</v>
      </c>
      <c r="D7" s="13" t="s">
        <v>588</v>
      </c>
      <c r="E7" s="10">
        <v>0</v>
      </c>
      <c r="F7" s="13" t="s">
        <v>588</v>
      </c>
      <c r="G7" s="13" t="s">
        <v>588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>
      <c r="A8" s="13"/>
      <c r="B8" s="13"/>
      <c r="C8" s="10"/>
      <c r="D8" s="13"/>
      <c r="E8" s="10"/>
      <c r="F8" s="13"/>
      <c r="G8" s="13"/>
      <c r="H8" s="10"/>
      <c r="I8" s="10"/>
      <c r="J8" s="10"/>
      <c r="K8" s="10"/>
      <c r="L8" s="10"/>
      <c r="M8" s="10"/>
    </row>
    <row r="9" spans="1:13">
      <c r="A9" s="13"/>
      <c r="B9" s="13"/>
      <c r="C9" s="10"/>
      <c r="D9" s="13"/>
      <c r="E9" s="10"/>
      <c r="F9" s="13"/>
      <c r="G9" s="13"/>
      <c r="H9" s="10"/>
      <c r="I9" s="10"/>
      <c r="J9" s="10"/>
      <c r="K9" s="10"/>
      <c r="L9" s="10"/>
      <c r="M9" s="10"/>
    </row>
    <row r="10" spans="1:13">
      <c r="A10" s="13"/>
      <c r="B10" s="13"/>
      <c r="C10" s="10"/>
      <c r="D10" s="13"/>
      <c r="E10" s="10"/>
      <c r="F10" s="13"/>
      <c r="G10" s="13"/>
      <c r="H10" s="10"/>
      <c r="I10" s="10"/>
      <c r="J10" s="10"/>
      <c r="K10" s="10"/>
      <c r="L10" s="10"/>
      <c r="M10" s="10"/>
    </row>
    <row r="11" spans="1:13">
      <c r="A11" s="13"/>
      <c r="B11" s="13"/>
      <c r="C11" s="10"/>
      <c r="D11" s="13"/>
      <c r="E11" s="10"/>
      <c r="F11" s="13"/>
      <c r="G11" s="13"/>
      <c r="H11" s="10"/>
      <c r="I11" s="10"/>
      <c r="J11" s="10"/>
      <c r="K11" s="10"/>
      <c r="L11" s="10"/>
      <c r="M11" s="10"/>
    </row>
    <row r="12" spans="1:13">
      <c r="A12" s="13"/>
      <c r="B12" s="13"/>
      <c r="C12" s="10"/>
      <c r="D12" s="13"/>
      <c r="E12" s="10"/>
      <c r="F12" s="13"/>
      <c r="G12" s="13"/>
      <c r="H12" s="10"/>
      <c r="I12" s="10"/>
      <c r="J12" s="10"/>
      <c r="K12" s="10"/>
      <c r="L12" s="10"/>
      <c r="M12" s="10"/>
    </row>
    <row r="13" spans="1:13">
      <c r="A13" s="13"/>
      <c r="B13" s="13"/>
      <c r="C13" s="10"/>
      <c r="D13" s="13"/>
      <c r="E13" s="10"/>
      <c r="F13" s="13"/>
      <c r="G13" s="13"/>
      <c r="H13" s="10"/>
      <c r="I13" s="10"/>
      <c r="J13" s="10"/>
      <c r="K13" s="10"/>
      <c r="L13" s="10"/>
      <c r="M13" s="10"/>
    </row>
    <row r="14" spans="1:13">
      <c r="A14" s="13"/>
      <c r="B14" s="13"/>
      <c r="C14" s="10"/>
      <c r="D14" s="13"/>
      <c r="E14" s="10"/>
      <c r="F14" s="13"/>
      <c r="G14" s="13"/>
      <c r="H14" s="10"/>
      <c r="I14" s="10"/>
      <c r="J14" s="10"/>
      <c r="K14" s="10"/>
      <c r="L14" s="10"/>
      <c r="M14" s="10"/>
    </row>
    <row r="15" spans="1:13">
      <c r="A15" s="13"/>
      <c r="B15" s="13"/>
      <c r="C15" s="10"/>
      <c r="D15" s="13"/>
      <c r="E15" s="10"/>
      <c r="F15" s="13"/>
      <c r="G15" s="13"/>
      <c r="H15" s="10"/>
      <c r="I15" s="10"/>
      <c r="J15" s="10"/>
      <c r="K15" s="10"/>
      <c r="L15" s="10"/>
      <c r="M15" s="10"/>
    </row>
    <row r="16" spans="1:13">
      <c r="A16" s="13"/>
      <c r="B16" s="13"/>
      <c r="C16" s="10"/>
      <c r="D16" s="13"/>
      <c r="E16" s="10"/>
      <c r="F16" s="13"/>
      <c r="G16" s="13"/>
      <c r="H16" s="10"/>
      <c r="I16" s="10"/>
      <c r="J16" s="10"/>
      <c r="K16" s="10"/>
      <c r="L16" s="10"/>
      <c r="M16" s="10"/>
    </row>
    <row r="17" spans="1:13">
      <c r="A17" s="13"/>
      <c r="B17" s="13"/>
      <c r="C17" s="10"/>
      <c r="D17" s="13"/>
      <c r="E17" s="10"/>
      <c r="F17" s="13"/>
      <c r="G17" s="13"/>
      <c r="H17" s="10"/>
      <c r="I17" s="10"/>
      <c r="J17" s="10"/>
      <c r="K17" s="10"/>
      <c r="L17" s="10"/>
      <c r="M17" s="10"/>
    </row>
    <row r="18" spans="1:13">
      <c r="A18" s="13"/>
      <c r="B18" s="13"/>
      <c r="C18" s="10"/>
      <c r="D18" s="13"/>
      <c r="E18" s="10"/>
      <c r="F18" s="13"/>
      <c r="G18" s="13"/>
      <c r="H18" s="10"/>
      <c r="I18" s="10"/>
      <c r="J18" s="10"/>
      <c r="K18" s="10"/>
      <c r="L18" s="10"/>
      <c r="M18" s="10"/>
    </row>
    <row r="19" spans="1:13">
      <c r="A19" s="13"/>
      <c r="B19" s="13"/>
      <c r="C19" s="10"/>
      <c r="D19" s="13"/>
      <c r="E19" s="10"/>
      <c r="F19" s="13"/>
      <c r="G19" s="13"/>
      <c r="H19" s="10"/>
      <c r="I19" s="10"/>
      <c r="J19" s="10"/>
      <c r="K19" s="10"/>
      <c r="L19" s="10"/>
      <c r="M19" s="10"/>
    </row>
    <row r="20" spans="1:13">
      <c r="A20" s="13"/>
      <c r="B20" s="13"/>
      <c r="C20" s="10"/>
      <c r="D20" s="13"/>
      <c r="E20" s="10"/>
      <c r="F20" s="13"/>
      <c r="G20" s="13"/>
      <c r="H20" s="10"/>
      <c r="I20" s="10"/>
      <c r="J20" s="10"/>
      <c r="K20" s="10"/>
      <c r="L20" s="10"/>
      <c r="M20" s="10"/>
    </row>
    <row r="21" spans="1:13">
      <c r="A21" s="13"/>
      <c r="B21" s="13"/>
      <c r="C21" s="10"/>
      <c r="D21" s="13"/>
      <c r="E21" s="10"/>
      <c r="F21" s="13"/>
      <c r="G21" s="13"/>
      <c r="H21" s="10"/>
      <c r="I21" s="10"/>
      <c r="J21" s="10"/>
      <c r="K21" s="10"/>
      <c r="L21" s="10"/>
      <c r="M21" s="10"/>
    </row>
    <row r="22" spans="1:13">
      <c r="A22" s="13"/>
      <c r="B22" s="13"/>
      <c r="C22" s="10"/>
      <c r="D22" s="13"/>
      <c r="E22" s="10"/>
      <c r="F22" s="13"/>
      <c r="G22" s="13"/>
      <c r="H22" s="10"/>
      <c r="I22" s="10"/>
      <c r="J22" s="10"/>
      <c r="K22" s="10"/>
      <c r="L22" s="10"/>
      <c r="M22" s="10"/>
    </row>
    <row r="23" spans="1:13">
      <c r="A23" s="13"/>
      <c r="B23" s="13"/>
      <c r="C23" s="10"/>
      <c r="D23" s="13"/>
      <c r="E23" s="10"/>
      <c r="F23" s="13"/>
      <c r="G23" s="13"/>
      <c r="H23" s="10"/>
      <c r="I23" s="10"/>
      <c r="J23" s="10"/>
      <c r="K23" s="10"/>
      <c r="L23" s="10"/>
      <c r="M23" s="10"/>
    </row>
    <row r="24" spans="1:13">
      <c r="A24" s="13"/>
      <c r="B24" s="13"/>
      <c r="C24" s="10"/>
      <c r="D24" s="13"/>
      <c r="E24" s="10"/>
      <c r="F24" s="13"/>
      <c r="G24" s="13"/>
      <c r="H24" s="10"/>
      <c r="I24" s="10"/>
      <c r="J24" s="10"/>
      <c r="K24" s="10"/>
      <c r="L24" s="10"/>
      <c r="M24" s="10"/>
    </row>
    <row r="25" spans="1:13">
      <c r="A25" s="13"/>
      <c r="B25" s="13"/>
      <c r="C25" s="10"/>
      <c r="D25" s="13"/>
      <c r="E25" s="10"/>
      <c r="F25" s="13"/>
      <c r="G25" s="13"/>
      <c r="H25" s="10"/>
      <c r="I25" s="10"/>
      <c r="J25" s="10"/>
      <c r="K25" s="10"/>
      <c r="L25" s="10"/>
      <c r="M25" s="10"/>
    </row>
    <row r="26" spans="1:13">
      <c r="A26" s="13"/>
      <c r="B26" s="13"/>
      <c r="C26" s="10"/>
      <c r="D26" s="13"/>
      <c r="E26" s="10"/>
      <c r="F26" s="13"/>
      <c r="G26" s="13"/>
      <c r="H26" s="10"/>
      <c r="I26" s="10"/>
      <c r="J26" s="10"/>
      <c r="K26" s="10"/>
      <c r="L26" s="10"/>
      <c r="M26" s="10"/>
    </row>
    <row r="27" spans="1:13">
      <c r="A27" s="13"/>
      <c r="B27" s="13"/>
      <c r="C27" s="10"/>
      <c r="D27" s="13"/>
      <c r="E27" s="10"/>
      <c r="F27" s="13"/>
      <c r="G27" s="13"/>
      <c r="H27" s="10"/>
      <c r="I27" s="10"/>
      <c r="J27" s="10"/>
      <c r="K27" s="10"/>
      <c r="L27" s="10"/>
      <c r="M27" s="10"/>
    </row>
    <row r="28" spans="1:13">
      <c r="A28" s="13"/>
      <c r="B28" s="13"/>
      <c r="C28" s="10"/>
      <c r="D28" s="13"/>
      <c r="E28" s="10"/>
      <c r="F28" s="13"/>
      <c r="G28" s="13"/>
      <c r="H28" s="10"/>
      <c r="I28" s="10"/>
      <c r="J28" s="10"/>
      <c r="K28" s="10"/>
      <c r="L28" s="10"/>
      <c r="M28" s="10"/>
    </row>
    <row r="29" spans="1:13">
      <c r="A29" s="13"/>
      <c r="B29" s="13"/>
      <c r="C29" s="10"/>
      <c r="D29" s="13"/>
      <c r="E29" s="10"/>
      <c r="F29" s="13"/>
      <c r="G29" s="13"/>
      <c r="H29" s="10"/>
      <c r="I29" s="10"/>
      <c r="J29" s="10"/>
      <c r="K29" s="10"/>
      <c r="L29" s="10"/>
      <c r="M29" s="10"/>
    </row>
    <row r="30" spans="1:13">
      <c r="A30" s="13"/>
      <c r="B30" s="13"/>
      <c r="C30" s="10"/>
      <c r="D30" s="13"/>
      <c r="E30" s="10"/>
      <c r="F30" s="13"/>
      <c r="G30" s="13"/>
      <c r="H30" s="10"/>
      <c r="I30" s="10"/>
      <c r="J30" s="10"/>
      <c r="K30" s="10"/>
      <c r="L30" s="10"/>
      <c r="M30" s="10"/>
    </row>
    <row r="31" spans="1:13">
      <c r="A31" s="13"/>
      <c r="B31" s="13"/>
      <c r="C31" s="10"/>
      <c r="D31" s="13"/>
      <c r="E31" s="10"/>
      <c r="F31" s="13"/>
      <c r="G31" s="13"/>
      <c r="H31" s="10"/>
      <c r="I31" s="10"/>
      <c r="J31" s="10"/>
      <c r="K31" s="10"/>
      <c r="L31" s="10"/>
      <c r="M31" s="10"/>
    </row>
    <row r="32" spans="1:13">
      <c r="A32" s="13"/>
      <c r="B32" s="13"/>
      <c r="C32" s="10"/>
      <c r="D32" s="13"/>
      <c r="E32" s="10"/>
      <c r="F32" s="13"/>
      <c r="G32" s="13"/>
      <c r="H32" s="10"/>
      <c r="I32" s="10"/>
      <c r="J32" s="10"/>
      <c r="K32" s="10"/>
      <c r="L32" s="10"/>
      <c r="M32" s="10"/>
    </row>
    <row r="33" spans="1:13">
      <c r="A33" s="13"/>
      <c r="B33" s="13"/>
      <c r="C33" s="10"/>
      <c r="D33" s="13"/>
      <c r="E33" s="10"/>
      <c r="F33" s="13"/>
      <c r="G33" s="13"/>
      <c r="H33" s="10"/>
      <c r="I33" s="10"/>
      <c r="J33" s="10"/>
      <c r="K33" s="10"/>
      <c r="L33" s="10"/>
      <c r="M33" s="10"/>
    </row>
    <row r="34" spans="1:13">
      <c r="A34" s="13"/>
      <c r="B34" s="13"/>
      <c r="C34" s="10"/>
      <c r="D34" s="13"/>
      <c r="E34" s="10"/>
      <c r="F34" s="13"/>
      <c r="G34" s="13"/>
      <c r="H34" s="10"/>
      <c r="I34" s="10"/>
      <c r="J34" s="10"/>
      <c r="K34" s="10"/>
      <c r="L34" s="10"/>
      <c r="M34" s="10"/>
    </row>
    <row r="35" spans="1:13">
      <c r="A35" s="13"/>
      <c r="B35" s="13"/>
      <c r="C35" s="10"/>
      <c r="D35" s="13"/>
      <c r="E35" s="10"/>
      <c r="F35" s="13"/>
      <c r="G35" s="13"/>
      <c r="H35" s="10"/>
      <c r="I35" s="10"/>
      <c r="J35" s="10"/>
      <c r="K35" s="10"/>
      <c r="L35" s="10"/>
      <c r="M35" s="10"/>
    </row>
    <row r="36" spans="1:13">
      <c r="A36" s="13"/>
      <c r="B36" s="13"/>
      <c r="C36" s="10"/>
      <c r="D36" s="13"/>
      <c r="E36" s="10"/>
      <c r="F36" s="13"/>
      <c r="G36" s="13"/>
      <c r="H36" s="10"/>
      <c r="I36" s="10"/>
      <c r="J36" s="10"/>
      <c r="K36" s="10"/>
      <c r="L36" s="10"/>
      <c r="M36" s="10"/>
    </row>
    <row r="37" spans="1:13">
      <c r="A37" s="13"/>
      <c r="B37" s="13"/>
      <c r="C37" s="10"/>
      <c r="D37" s="13"/>
      <c r="E37" s="10"/>
      <c r="F37" s="13"/>
      <c r="G37" s="13"/>
      <c r="H37" s="10"/>
      <c r="I37" s="10"/>
      <c r="J37" s="10"/>
      <c r="K37" s="10"/>
      <c r="L37" s="10"/>
      <c r="M37" s="10"/>
    </row>
    <row r="38" spans="1:13">
      <c r="A38" s="13"/>
      <c r="B38" s="13"/>
      <c r="C38" s="10"/>
      <c r="D38" s="13"/>
      <c r="E38" s="10"/>
      <c r="F38" s="13"/>
      <c r="G38" s="13"/>
      <c r="H38" s="10"/>
      <c r="I38" s="10"/>
      <c r="J38" s="10"/>
      <c r="K38" s="10"/>
      <c r="L38" s="10"/>
      <c r="M38" s="10"/>
    </row>
    <row r="39" spans="1:13">
      <c r="A39" s="13"/>
      <c r="B39" s="13"/>
      <c r="C39" s="10"/>
      <c r="D39" s="13"/>
      <c r="E39" s="10"/>
      <c r="F39" s="13"/>
      <c r="G39" s="13"/>
      <c r="H39" s="10"/>
      <c r="I39" s="10"/>
      <c r="J39" s="10"/>
      <c r="K39" s="10"/>
      <c r="L39" s="10"/>
      <c r="M39" s="10"/>
    </row>
    <row r="40" spans="1:13">
      <c r="A40" s="13"/>
      <c r="B40" s="13"/>
      <c r="C40" s="10"/>
      <c r="D40" s="13"/>
      <c r="E40" s="10"/>
      <c r="F40" s="13"/>
      <c r="G40" s="13"/>
      <c r="H40" s="10"/>
      <c r="I40" s="10"/>
      <c r="J40" s="10"/>
      <c r="K40" s="10"/>
      <c r="L40" s="10"/>
      <c r="M40" s="10"/>
    </row>
    <row r="41" spans="1:13">
      <c r="A41" s="13"/>
      <c r="B41" s="13"/>
      <c r="C41" s="10"/>
      <c r="D41" s="13"/>
      <c r="E41" s="10"/>
      <c r="F41" s="13"/>
      <c r="G41" s="13"/>
      <c r="H41" s="10"/>
      <c r="I41" s="10"/>
      <c r="J41" s="10"/>
      <c r="K41" s="10"/>
      <c r="L41" s="10"/>
      <c r="M41" s="10"/>
    </row>
    <row r="42" spans="1:13">
      <c r="A42" s="13"/>
      <c r="B42" s="13"/>
      <c r="C42" s="10"/>
      <c r="D42" s="13"/>
      <c r="E42" s="10"/>
      <c r="F42" s="13"/>
      <c r="G42" s="13"/>
      <c r="H42" s="10"/>
      <c r="I42" s="10"/>
      <c r="J42" s="10"/>
      <c r="K42" s="10"/>
      <c r="L42" s="10"/>
      <c r="M42" s="10"/>
    </row>
    <row r="43" spans="1:13">
      <c r="A43" s="13"/>
      <c r="B43" s="13"/>
      <c r="C43" s="10"/>
      <c r="D43" s="13"/>
      <c r="E43" s="10"/>
      <c r="F43" s="13"/>
      <c r="G43" s="13"/>
      <c r="H43" s="10"/>
      <c r="I43" s="10"/>
      <c r="J43" s="10"/>
      <c r="K43" s="10"/>
      <c r="L43" s="10"/>
      <c r="M43" s="10"/>
    </row>
    <row r="44" spans="1:13">
      <c r="A44" s="13"/>
      <c r="B44" s="13"/>
      <c r="C44" s="10"/>
      <c r="D44" s="13"/>
      <c r="E44" s="10"/>
      <c r="F44" s="13"/>
      <c r="G44" s="13"/>
      <c r="H44" s="10"/>
      <c r="I44" s="10"/>
      <c r="J44" s="10"/>
      <c r="K44" s="10"/>
      <c r="L44" s="10"/>
      <c r="M44" s="10"/>
    </row>
    <row r="45" spans="1:13">
      <c r="A45" s="13"/>
      <c r="B45" s="13"/>
      <c r="C45" s="10"/>
      <c r="D45" s="13"/>
      <c r="E45" s="10"/>
      <c r="F45" s="13"/>
      <c r="G45" s="13"/>
      <c r="H45" s="10"/>
      <c r="I45" s="10"/>
      <c r="J45" s="10"/>
      <c r="K45" s="10"/>
      <c r="L45" s="10"/>
      <c r="M45" s="10"/>
    </row>
    <row r="46" spans="1:13">
      <c r="A46" s="13"/>
      <c r="B46" s="13"/>
      <c r="C46" s="10"/>
      <c r="D46" s="13"/>
      <c r="E46" s="10"/>
      <c r="F46" s="13"/>
      <c r="G46" s="13"/>
      <c r="H46" s="10"/>
      <c r="I46" s="10"/>
      <c r="J46" s="10"/>
      <c r="K46" s="10"/>
      <c r="L46" s="10"/>
      <c r="M46" s="10"/>
    </row>
    <row r="47" spans="1:13">
      <c r="A47" s="13"/>
      <c r="B47" s="13"/>
      <c r="C47" s="10"/>
      <c r="D47" s="13"/>
      <c r="E47" s="10"/>
      <c r="F47" s="13"/>
      <c r="G47" s="13"/>
      <c r="H47" s="10"/>
      <c r="I47" s="10"/>
      <c r="J47" s="10"/>
      <c r="K47" s="10"/>
      <c r="L47" s="10"/>
      <c r="M47" s="10"/>
    </row>
    <row r="48" spans="1:13">
      <c r="A48" s="13"/>
      <c r="B48" s="13"/>
      <c r="C48" s="10"/>
      <c r="D48" s="13"/>
      <c r="E48" s="10"/>
      <c r="F48" s="13"/>
      <c r="G48" s="13"/>
      <c r="H48" s="10"/>
      <c r="I48" s="10"/>
      <c r="J48" s="10"/>
      <c r="K48" s="10"/>
      <c r="L48" s="10"/>
      <c r="M48" s="10"/>
    </row>
    <row r="49" spans="1:13">
      <c r="A49" s="13"/>
      <c r="B49" s="13"/>
      <c r="C49" s="10"/>
      <c r="D49" s="13"/>
      <c r="E49" s="10"/>
      <c r="F49" s="13"/>
      <c r="G49" s="13"/>
      <c r="H49" s="10"/>
      <c r="I49" s="10"/>
      <c r="J49" s="10"/>
      <c r="K49" s="10"/>
      <c r="L49" s="10"/>
      <c r="M49" s="10"/>
    </row>
    <row r="50" spans="1:13">
      <c r="A50" s="13"/>
      <c r="B50" s="13"/>
      <c r="C50" s="10"/>
      <c r="D50" s="13"/>
      <c r="E50" s="10"/>
      <c r="F50" s="13"/>
      <c r="G50" s="13"/>
      <c r="H50" s="10"/>
      <c r="I50" s="10"/>
      <c r="J50" s="10"/>
      <c r="K50" s="10"/>
      <c r="L50" s="10"/>
      <c r="M50" s="10"/>
    </row>
    <row r="51" spans="1:13">
      <c r="A51" s="13"/>
      <c r="B51" s="13"/>
      <c r="C51" s="10"/>
      <c r="D51" s="13"/>
      <c r="E51" s="10"/>
      <c r="F51" s="13"/>
      <c r="G51" s="13"/>
      <c r="H51" s="10"/>
      <c r="I51" s="10"/>
      <c r="J51" s="10"/>
      <c r="K51" s="10"/>
      <c r="L51" s="10"/>
      <c r="M51" s="10"/>
    </row>
    <row r="52" spans="1:13">
      <c r="A52" s="13"/>
      <c r="B52" s="13"/>
      <c r="C52" s="10"/>
      <c r="D52" s="13"/>
      <c r="E52" s="10"/>
      <c r="F52" s="13"/>
      <c r="G52" s="13"/>
      <c r="H52" s="10"/>
      <c r="I52" s="10"/>
      <c r="J52" s="10"/>
      <c r="K52" s="10"/>
      <c r="L52" s="10"/>
      <c r="M52" s="10"/>
    </row>
    <row r="53" spans="1:13">
      <c r="A53" s="13"/>
      <c r="B53" s="13"/>
      <c r="C53" s="10"/>
      <c r="D53" s="13"/>
      <c r="E53" s="10"/>
      <c r="F53" s="13"/>
      <c r="G53" s="13"/>
      <c r="H53" s="10"/>
      <c r="I53" s="10"/>
      <c r="J53" s="10"/>
      <c r="K53" s="10"/>
      <c r="L53" s="10"/>
      <c r="M53" s="10"/>
    </row>
    <row r="54" spans="1:13">
      <c r="A54" s="13"/>
      <c r="B54" s="13"/>
      <c r="C54" s="10"/>
      <c r="D54" s="13"/>
      <c r="E54" s="10"/>
      <c r="F54" s="13"/>
      <c r="G54" s="13"/>
      <c r="H54" s="10"/>
      <c r="I54" s="10"/>
      <c r="J54" s="10"/>
      <c r="K54" s="10"/>
      <c r="L54" s="10"/>
      <c r="M54" s="10"/>
    </row>
    <row r="55" spans="1:13">
      <c r="A55" s="13"/>
      <c r="B55" s="13"/>
      <c r="C55" s="10"/>
      <c r="D55" s="13"/>
      <c r="E55" s="10"/>
      <c r="F55" s="13"/>
      <c r="G55" s="13"/>
      <c r="H55" s="10"/>
      <c r="I55" s="10"/>
      <c r="J55" s="10"/>
      <c r="K55" s="10"/>
      <c r="L55" s="10"/>
      <c r="M55" s="10"/>
    </row>
    <row r="56" spans="1:13">
      <c r="A56" s="13"/>
      <c r="B56" s="13"/>
      <c r="C56" s="10"/>
      <c r="D56" s="13"/>
      <c r="E56" s="10"/>
      <c r="F56" s="13"/>
      <c r="G56" s="13"/>
      <c r="H56" s="10"/>
      <c r="I56" s="10"/>
      <c r="J56" s="10"/>
      <c r="K56" s="10"/>
      <c r="L56" s="10"/>
      <c r="M56" s="10"/>
    </row>
    <row r="57" spans="1:13">
      <c r="A57" s="13"/>
      <c r="B57" s="13"/>
      <c r="C57" s="10"/>
      <c r="D57" s="13"/>
      <c r="E57" s="10"/>
      <c r="F57" s="13"/>
      <c r="G57" s="13"/>
      <c r="H57" s="10"/>
      <c r="I57" s="10"/>
      <c r="J57" s="10"/>
      <c r="K57" s="10"/>
      <c r="L57" s="10"/>
      <c r="M57" s="10"/>
    </row>
    <row r="58" spans="1:13">
      <c r="A58" s="13"/>
      <c r="B58" s="13"/>
      <c r="C58" s="10"/>
      <c r="D58" s="13"/>
      <c r="E58" s="10"/>
      <c r="F58" s="13"/>
      <c r="G58" s="13"/>
      <c r="H58" s="10"/>
      <c r="I58" s="10"/>
      <c r="J58" s="10"/>
      <c r="K58" s="10"/>
      <c r="L58" s="10"/>
      <c r="M58" s="10"/>
    </row>
    <row r="59" spans="1:13">
      <c r="A59" s="13"/>
      <c r="B59" s="13"/>
      <c r="C59" s="10"/>
      <c r="D59" s="13"/>
      <c r="E59" s="10"/>
      <c r="F59" s="13"/>
      <c r="G59" s="13"/>
      <c r="H59" s="10"/>
      <c r="I59" s="10"/>
      <c r="J59" s="10"/>
      <c r="K59" s="10"/>
      <c r="L59" s="10"/>
      <c r="M59" s="10"/>
    </row>
    <row r="60" spans="1:13">
      <c r="A60" s="13"/>
      <c r="B60" s="13"/>
      <c r="C60" s="10"/>
      <c r="D60" s="13"/>
      <c r="E60" s="10"/>
      <c r="F60" s="13"/>
      <c r="G60" s="13"/>
      <c r="H60" s="10"/>
      <c r="I60" s="10"/>
      <c r="J60" s="10"/>
      <c r="K60" s="10"/>
      <c r="L60" s="10"/>
      <c r="M60" s="10"/>
    </row>
    <row r="61" spans="1:13">
      <c r="A61" s="13"/>
      <c r="B61" s="13"/>
      <c r="C61" s="10"/>
      <c r="D61" s="13"/>
      <c r="E61" s="10"/>
      <c r="F61" s="13"/>
      <c r="G61" s="13"/>
      <c r="H61" s="10"/>
      <c r="I61" s="10"/>
      <c r="J61" s="10"/>
      <c r="K61" s="10"/>
      <c r="L61" s="10"/>
      <c r="M61" s="10"/>
    </row>
    <row r="62" spans="1:13">
      <c r="A62" s="13"/>
      <c r="B62" s="13"/>
      <c r="C62" s="10"/>
      <c r="D62" s="13"/>
      <c r="E62" s="10"/>
      <c r="F62" s="13"/>
      <c r="G62" s="13"/>
      <c r="H62" s="10"/>
      <c r="I62" s="10"/>
      <c r="J62" s="10"/>
      <c r="K62" s="10"/>
      <c r="L62" s="10"/>
      <c r="M62" s="10"/>
    </row>
    <row r="63" spans="1:13">
      <c r="A63" s="13"/>
      <c r="B63" s="13"/>
      <c r="C63" s="10"/>
      <c r="D63" s="13"/>
      <c r="E63" s="10"/>
      <c r="F63" s="13"/>
      <c r="G63" s="13"/>
      <c r="H63" s="10"/>
      <c r="I63" s="10"/>
      <c r="J63" s="10"/>
      <c r="K63" s="10"/>
      <c r="L63" s="10"/>
      <c r="M63" s="10"/>
    </row>
    <row r="64" spans="1:13">
      <c r="A64" s="13"/>
      <c r="B64" s="13"/>
      <c r="C64" s="10"/>
      <c r="D64" s="13"/>
      <c r="E64" s="10"/>
      <c r="F64" s="13"/>
      <c r="G64" s="13"/>
      <c r="H64" s="10"/>
      <c r="I64" s="10"/>
      <c r="J64" s="10"/>
      <c r="K64" s="10"/>
      <c r="L64" s="10"/>
      <c r="M64" s="10"/>
    </row>
    <row r="65" spans="1:13">
      <c r="A65" s="13"/>
      <c r="B65" s="13"/>
      <c r="C65" s="10"/>
      <c r="D65" s="13"/>
      <c r="E65" s="10"/>
      <c r="F65" s="13"/>
      <c r="G65" s="13"/>
      <c r="H65" s="10"/>
      <c r="I65" s="10"/>
      <c r="J65" s="10"/>
      <c r="K65" s="10"/>
      <c r="L65" s="10"/>
      <c r="M65" s="10"/>
    </row>
    <row r="66" spans="1:13">
      <c r="A66" s="13"/>
      <c r="B66" s="13"/>
      <c r="C66" s="10"/>
      <c r="D66" s="13"/>
      <c r="E66" s="10"/>
      <c r="F66" s="13"/>
      <c r="G66" s="13"/>
      <c r="H66" s="10"/>
      <c r="I66" s="10"/>
      <c r="J66" s="10"/>
      <c r="K66" s="10"/>
      <c r="L66" s="10"/>
      <c r="M66" s="10"/>
    </row>
    <row r="67" spans="1:13">
      <c r="A67" s="13"/>
      <c r="B67" s="13"/>
      <c r="C67" s="10"/>
      <c r="D67" s="13"/>
      <c r="E67" s="10"/>
      <c r="F67" s="13"/>
      <c r="G67" s="13"/>
      <c r="H67" s="10"/>
      <c r="I67" s="10"/>
      <c r="J67" s="10"/>
      <c r="K67" s="10"/>
      <c r="L67" s="10"/>
      <c r="M67" s="10"/>
    </row>
    <row r="68" spans="1:13">
      <c r="A68" s="13"/>
      <c r="B68" s="13"/>
      <c r="C68" s="10"/>
      <c r="D68" s="13"/>
      <c r="E68" s="10"/>
      <c r="F68" s="13"/>
      <c r="G68" s="13"/>
      <c r="H68" s="10"/>
      <c r="I68" s="10"/>
      <c r="J68" s="10"/>
      <c r="K68" s="10"/>
      <c r="L68" s="10"/>
      <c r="M68" s="10"/>
    </row>
    <row r="69" spans="1:13">
      <c r="A69" s="13"/>
      <c r="B69" s="13"/>
      <c r="C69" s="10"/>
      <c r="D69" s="13"/>
      <c r="E69" s="10"/>
      <c r="F69" s="13"/>
      <c r="G69" s="13"/>
      <c r="H69" s="10"/>
      <c r="I69" s="10"/>
      <c r="J69" s="10"/>
      <c r="K69" s="10"/>
      <c r="L69" s="10"/>
      <c r="M69" s="10"/>
    </row>
    <row r="70" spans="1:13">
      <c r="A70" s="13"/>
      <c r="B70" s="13"/>
      <c r="C70" s="10"/>
      <c r="D70" s="13"/>
      <c r="E70" s="10"/>
      <c r="F70" s="13"/>
      <c r="G70" s="13"/>
      <c r="H70" s="10"/>
      <c r="I70" s="10"/>
      <c r="J70" s="10"/>
      <c r="K70" s="10"/>
      <c r="L70" s="10"/>
      <c r="M70" s="10"/>
    </row>
    <row r="71" spans="1:13">
      <c r="A71" s="13"/>
      <c r="B71" s="13"/>
      <c r="C71" s="10"/>
      <c r="D71" s="13"/>
      <c r="E71" s="10"/>
      <c r="F71" s="13"/>
      <c r="G71" s="13"/>
      <c r="H71" s="10"/>
      <c r="I71" s="10"/>
      <c r="J71" s="10"/>
      <c r="K71" s="10"/>
      <c r="L71" s="10"/>
      <c r="M71" s="10"/>
    </row>
    <row r="72" spans="1:13">
      <c r="A72" s="13"/>
      <c r="B72" s="13"/>
      <c r="C72" s="10"/>
      <c r="D72" s="13"/>
      <c r="E72" s="10"/>
      <c r="F72" s="13"/>
      <c r="G72" s="13"/>
      <c r="H72" s="10"/>
      <c r="I72" s="10"/>
      <c r="J72" s="10"/>
      <c r="K72" s="10"/>
      <c r="L72" s="10"/>
      <c r="M72" s="10"/>
    </row>
    <row r="73" spans="1:13">
      <c r="A73" s="13"/>
      <c r="B73" s="13"/>
      <c r="C73" s="10"/>
      <c r="D73" s="13"/>
      <c r="E73" s="10"/>
      <c r="F73" s="13"/>
      <c r="G73" s="13"/>
      <c r="H73" s="10"/>
      <c r="I73" s="10"/>
      <c r="J73" s="10"/>
      <c r="K73" s="10"/>
      <c r="L73" s="10"/>
      <c r="M73" s="10"/>
    </row>
    <row r="74" spans="1:13">
      <c r="A74" s="13"/>
      <c r="B74" s="13"/>
      <c r="C74" s="10"/>
      <c r="D74" s="13"/>
      <c r="E74" s="10"/>
      <c r="F74" s="13"/>
      <c r="G74" s="13"/>
      <c r="H74" s="10"/>
      <c r="I74" s="10"/>
      <c r="J74" s="10"/>
      <c r="K74" s="10"/>
      <c r="L74" s="10"/>
      <c r="M74" s="10"/>
    </row>
    <row r="75" spans="1:13">
      <c r="A75" s="13"/>
      <c r="B75" s="13"/>
      <c r="C75" s="10"/>
      <c r="D75" s="13"/>
      <c r="E75" s="10"/>
      <c r="F75" s="13"/>
      <c r="G75" s="13"/>
      <c r="H75" s="10"/>
      <c r="I75" s="10"/>
      <c r="J75" s="10"/>
      <c r="K75" s="10"/>
      <c r="L75" s="10"/>
      <c r="M75" s="10"/>
    </row>
    <row r="76" spans="1:13">
      <c r="A76" s="13"/>
      <c r="B76" s="13"/>
      <c r="C76" s="10"/>
      <c r="D76" s="13"/>
      <c r="E76" s="10"/>
      <c r="F76" s="13"/>
      <c r="G76" s="13"/>
      <c r="H76" s="10"/>
      <c r="I76" s="10"/>
      <c r="J76" s="10"/>
      <c r="K76" s="10"/>
      <c r="L76" s="10"/>
      <c r="M76" s="10"/>
    </row>
    <row r="77" spans="1:13">
      <c r="A77" s="13"/>
      <c r="B77" s="13"/>
      <c r="C77" s="10"/>
      <c r="D77" s="13"/>
      <c r="E77" s="10"/>
      <c r="F77" s="13"/>
      <c r="G77" s="13"/>
      <c r="H77" s="10"/>
      <c r="I77" s="10"/>
      <c r="J77" s="10"/>
      <c r="K77" s="10"/>
      <c r="L77" s="10"/>
      <c r="M77" s="10"/>
    </row>
    <row r="78" spans="1:13">
      <c r="A78" s="13"/>
      <c r="B78" s="13"/>
      <c r="C78" s="10"/>
      <c r="D78" s="13"/>
      <c r="E78" s="10"/>
      <c r="F78" s="13"/>
      <c r="G78" s="13"/>
      <c r="H78" s="10"/>
      <c r="I78" s="10"/>
      <c r="J78" s="10"/>
      <c r="K78" s="10"/>
      <c r="L78" s="10"/>
      <c r="M78" s="10"/>
    </row>
    <row r="79" spans="1:13">
      <c r="A79" s="13"/>
      <c r="B79" s="13"/>
      <c r="C79" s="10"/>
      <c r="D79" s="13"/>
      <c r="E79" s="10"/>
      <c r="F79" s="13"/>
      <c r="G79" s="13"/>
      <c r="H79" s="10"/>
      <c r="I79" s="10"/>
      <c r="J79" s="10"/>
      <c r="K79" s="10"/>
      <c r="L79" s="10"/>
      <c r="M79" s="10"/>
    </row>
    <row r="80" spans="1:13">
      <c r="A80" s="13"/>
      <c r="B80" s="13"/>
      <c r="C80" s="10"/>
      <c r="D80" s="13"/>
      <c r="E80" s="10"/>
      <c r="F80" s="13"/>
      <c r="G80" s="13"/>
      <c r="H80" s="10"/>
      <c r="I80" s="10"/>
      <c r="J80" s="10"/>
      <c r="K80" s="10"/>
      <c r="L80" s="10"/>
      <c r="M80" s="10"/>
    </row>
    <row r="81" spans="1:13">
      <c r="A81" s="13"/>
      <c r="B81" s="13"/>
      <c r="C81" s="10"/>
      <c r="D81" s="13"/>
      <c r="E81" s="10"/>
      <c r="F81" s="13"/>
      <c r="G81" s="13"/>
      <c r="H81" s="10"/>
      <c r="I81" s="10"/>
      <c r="J81" s="10"/>
      <c r="K81" s="10"/>
      <c r="L81" s="10"/>
      <c r="M81" s="10"/>
    </row>
    <row r="82" spans="1:13">
      <c r="A82" s="13"/>
      <c r="B82" s="13"/>
      <c r="C82" s="10"/>
      <c r="D82" s="13"/>
      <c r="E82" s="10"/>
      <c r="F82" s="13"/>
      <c r="G82" s="13"/>
      <c r="H82" s="10"/>
      <c r="I82" s="10"/>
      <c r="J82" s="10"/>
      <c r="K82" s="10"/>
      <c r="L82" s="10"/>
      <c r="M82" s="10"/>
    </row>
    <row r="83" spans="1:13">
      <c r="A83" s="13"/>
      <c r="B83" s="13"/>
      <c r="C83" s="10"/>
      <c r="D83" s="13"/>
      <c r="E83" s="10"/>
      <c r="F83" s="13"/>
      <c r="G83" s="13"/>
      <c r="H83" s="10"/>
      <c r="I83" s="10"/>
      <c r="J83" s="10"/>
      <c r="K83" s="10"/>
      <c r="L83" s="10"/>
      <c r="M83" s="10"/>
    </row>
    <row r="84" spans="1:13">
      <c r="A84" s="13"/>
      <c r="B84" s="13"/>
      <c r="C84" s="10"/>
      <c r="D84" s="13"/>
      <c r="E84" s="10"/>
      <c r="F84" s="13"/>
      <c r="G84" s="13"/>
      <c r="H84" s="10"/>
      <c r="I84" s="10"/>
      <c r="J84" s="10"/>
      <c r="K84" s="10"/>
      <c r="L84" s="10"/>
      <c r="M84" s="10"/>
    </row>
    <row r="85" spans="1:13">
      <c r="A85" s="13"/>
      <c r="B85" s="13"/>
      <c r="C85" s="10"/>
      <c r="D85" s="13"/>
      <c r="E85" s="10"/>
      <c r="F85" s="13"/>
      <c r="G85" s="13"/>
      <c r="H85" s="10"/>
      <c r="I85" s="10"/>
      <c r="J85" s="10"/>
      <c r="K85" s="10"/>
      <c r="L85" s="10"/>
      <c r="M85" s="10"/>
    </row>
    <row r="86" spans="1:13">
      <c r="A86" s="13"/>
      <c r="B86" s="13"/>
      <c r="C86" s="10"/>
      <c r="D86" s="13"/>
      <c r="E86" s="10"/>
      <c r="F86" s="13"/>
      <c r="G86" s="13"/>
      <c r="H86" s="10"/>
      <c r="I86" s="10"/>
      <c r="J86" s="10"/>
      <c r="K86" s="10"/>
      <c r="L86" s="10"/>
      <c r="M86" s="10"/>
    </row>
    <row r="87" spans="1:13">
      <c r="A87" s="13"/>
      <c r="B87" s="13"/>
      <c r="C87" s="10"/>
      <c r="D87" s="13"/>
      <c r="E87" s="10"/>
      <c r="F87" s="13"/>
      <c r="G87" s="13"/>
      <c r="H87" s="10"/>
      <c r="I87" s="10"/>
      <c r="J87" s="10"/>
      <c r="K87" s="10"/>
      <c r="L87" s="10"/>
      <c r="M87" s="10"/>
    </row>
    <row r="88" spans="1:13">
      <c r="A88" s="13"/>
      <c r="B88" s="13"/>
      <c r="C88" s="10"/>
      <c r="D88" s="13"/>
      <c r="E88" s="10"/>
      <c r="F88" s="13"/>
      <c r="G88" s="13"/>
      <c r="H88" s="10"/>
      <c r="I88" s="10"/>
      <c r="J88" s="10"/>
      <c r="K88" s="10"/>
      <c r="L88" s="10"/>
      <c r="M88" s="10"/>
    </row>
    <row r="89" spans="1:13">
      <c r="A89" s="13"/>
      <c r="B89" s="13"/>
      <c r="C89" s="10"/>
      <c r="D89" s="13"/>
      <c r="E89" s="10"/>
      <c r="F89" s="13"/>
      <c r="G89" s="13"/>
      <c r="H89" s="10"/>
      <c r="I89" s="10"/>
      <c r="J89" s="10"/>
      <c r="K89" s="10"/>
      <c r="L89" s="10"/>
      <c r="M89" s="10"/>
    </row>
    <row r="90" spans="1:13">
      <c r="A90" s="13"/>
      <c r="B90" s="13"/>
      <c r="C90" s="10"/>
      <c r="D90" s="13"/>
      <c r="E90" s="10"/>
      <c r="F90" s="13"/>
      <c r="G90" s="13"/>
      <c r="H90" s="10"/>
      <c r="I90" s="10"/>
      <c r="J90" s="10"/>
      <c r="K90" s="10"/>
      <c r="L90" s="10"/>
      <c r="M90" s="10"/>
    </row>
    <row r="91" spans="1:13">
      <c r="A91" s="13"/>
      <c r="B91" s="13"/>
      <c r="C91" s="10"/>
      <c r="D91" s="13"/>
      <c r="E91" s="10"/>
      <c r="F91" s="13"/>
      <c r="G91" s="13"/>
      <c r="H91" s="10"/>
      <c r="I91" s="10"/>
      <c r="J91" s="10"/>
      <c r="K91" s="10"/>
      <c r="L91" s="10"/>
      <c r="M91" s="10"/>
    </row>
    <row r="92" spans="1:13">
      <c r="A92" s="13"/>
      <c r="B92" s="13"/>
      <c r="C92" s="10"/>
      <c r="D92" s="13"/>
      <c r="E92" s="10"/>
      <c r="F92" s="13"/>
      <c r="G92" s="13"/>
      <c r="H92" s="10"/>
      <c r="I92" s="10"/>
      <c r="J92" s="10"/>
      <c r="K92" s="10"/>
      <c r="L92" s="10"/>
      <c r="M92" s="10"/>
    </row>
    <row r="93" spans="1:13">
      <c r="A93" s="13"/>
      <c r="B93" s="13"/>
      <c r="C93" s="10"/>
      <c r="D93" s="13"/>
      <c r="E93" s="10"/>
      <c r="F93" s="13"/>
      <c r="G93" s="13"/>
      <c r="H93" s="10"/>
      <c r="I93" s="10"/>
      <c r="J93" s="10"/>
      <c r="K93" s="10"/>
      <c r="L93" s="10"/>
      <c r="M93" s="10"/>
    </row>
    <row r="94" spans="1:13">
      <c r="A94" s="13"/>
      <c r="B94" s="13"/>
      <c r="C94" s="10"/>
      <c r="D94" s="13"/>
      <c r="E94" s="10"/>
      <c r="F94" s="13"/>
      <c r="G94" s="13"/>
      <c r="H94" s="10"/>
      <c r="I94" s="10"/>
      <c r="J94" s="10"/>
      <c r="K94" s="10"/>
      <c r="L94" s="10"/>
      <c r="M94" s="10"/>
    </row>
    <row r="95" spans="1:13">
      <c r="A95" s="13"/>
      <c r="B95" s="13"/>
      <c r="C95" s="10"/>
      <c r="D95" s="13"/>
      <c r="E95" s="10"/>
      <c r="F95" s="13"/>
      <c r="G95" s="13"/>
      <c r="H95" s="10"/>
      <c r="I95" s="10"/>
      <c r="J95" s="10"/>
      <c r="K95" s="10"/>
      <c r="L95" s="10"/>
      <c r="M95" s="10"/>
    </row>
    <row r="96" spans="1:13">
      <c r="A96" s="13"/>
      <c r="B96" s="13"/>
      <c r="C96" s="10"/>
      <c r="D96" s="13"/>
      <c r="E96" s="10"/>
      <c r="F96" s="13"/>
      <c r="G96" s="13"/>
      <c r="H96" s="10"/>
      <c r="I96" s="10"/>
      <c r="J96" s="10"/>
      <c r="K96" s="10"/>
      <c r="L96" s="10"/>
      <c r="M96" s="10"/>
    </row>
    <row r="97" spans="1:13">
      <c r="A97" s="13"/>
      <c r="B97" s="13"/>
      <c r="C97" s="10"/>
      <c r="D97" s="13"/>
      <c r="E97" s="10"/>
      <c r="F97" s="13"/>
      <c r="G97" s="13"/>
      <c r="H97" s="10"/>
      <c r="I97" s="10"/>
      <c r="J97" s="10"/>
      <c r="K97" s="10"/>
      <c r="L97" s="10"/>
      <c r="M97" s="10"/>
    </row>
    <row r="98" spans="1:13">
      <c r="A98" s="13"/>
      <c r="B98" s="13"/>
      <c r="C98" s="10"/>
      <c r="D98" s="13"/>
      <c r="E98" s="10"/>
      <c r="F98" s="13"/>
      <c r="G98" s="13"/>
      <c r="H98" s="10"/>
      <c r="I98" s="10"/>
      <c r="J98" s="10"/>
      <c r="K98" s="10"/>
      <c r="L98" s="10"/>
      <c r="M98" s="10"/>
    </row>
    <row r="99" spans="1:13">
      <c r="A99" s="13"/>
      <c r="B99" s="13"/>
      <c r="C99" s="10"/>
      <c r="D99" s="13"/>
      <c r="E99" s="10"/>
      <c r="F99" s="13"/>
      <c r="G99" s="13"/>
      <c r="H99" s="10"/>
      <c r="I99" s="10"/>
      <c r="J99" s="10"/>
      <c r="K99" s="10"/>
      <c r="L99" s="10"/>
      <c r="M99" s="10"/>
    </row>
    <row r="100" spans="1:13">
      <c r="A100" s="13"/>
      <c r="B100" s="13"/>
      <c r="C100" s="10"/>
      <c r="D100" s="13"/>
      <c r="E100" s="10"/>
      <c r="F100" s="13"/>
      <c r="G100" s="13"/>
      <c r="H100" s="10"/>
      <c r="I100" s="10"/>
      <c r="J100" s="10"/>
      <c r="K100" s="10"/>
      <c r="L100" s="10"/>
      <c r="M100" s="10"/>
    </row>
    <row r="101" spans="1:13">
      <c r="A101" s="13"/>
      <c r="B101" s="13"/>
      <c r="C101" s="10"/>
      <c r="D101" s="13"/>
      <c r="E101" s="10"/>
      <c r="F101" s="13"/>
      <c r="G101" s="13"/>
      <c r="H101" s="10"/>
      <c r="I101" s="10"/>
      <c r="J101" s="10"/>
      <c r="K101" s="10"/>
      <c r="L101" s="10"/>
      <c r="M101" s="10"/>
    </row>
    <row r="102" spans="1:13">
      <c r="A102" s="13"/>
      <c r="B102" s="13"/>
      <c r="C102" s="10"/>
      <c r="D102" s="13"/>
      <c r="E102" s="10"/>
      <c r="F102" s="13"/>
      <c r="G102" s="13"/>
      <c r="H102" s="10"/>
      <c r="I102" s="10"/>
      <c r="J102" s="10"/>
      <c r="K102" s="10"/>
      <c r="L102" s="10"/>
      <c r="M102" s="10"/>
    </row>
    <row r="103" spans="1:13">
      <c r="A103" s="13"/>
      <c r="B103" s="13"/>
      <c r="C103" s="10"/>
      <c r="D103" s="13"/>
      <c r="E103" s="10"/>
      <c r="F103" s="13"/>
      <c r="G103" s="13"/>
      <c r="H103" s="10"/>
      <c r="I103" s="10"/>
      <c r="J103" s="10"/>
      <c r="K103" s="10"/>
      <c r="L103" s="10"/>
      <c r="M103" s="10"/>
    </row>
    <row r="104" spans="1:13">
      <c r="A104" s="13"/>
      <c r="B104" s="13"/>
      <c r="C104" s="10"/>
      <c r="D104" s="13"/>
      <c r="E104" s="10"/>
      <c r="F104" s="13"/>
      <c r="G104" s="13"/>
      <c r="H104" s="10"/>
      <c r="I104" s="10"/>
      <c r="J104" s="10"/>
      <c r="K104" s="10"/>
      <c r="L104" s="10"/>
      <c r="M104" s="10"/>
    </row>
    <row r="105" spans="1:13">
      <c r="A105" s="13"/>
      <c r="B105" s="13"/>
      <c r="C105" s="10"/>
      <c r="D105" s="13"/>
      <c r="E105" s="10"/>
      <c r="F105" s="13"/>
      <c r="G105" s="13"/>
      <c r="H105" s="10"/>
      <c r="I105" s="10"/>
      <c r="J105" s="10"/>
      <c r="K105" s="10"/>
      <c r="L105" s="10"/>
      <c r="M105" s="10"/>
    </row>
    <row r="106" spans="1:13">
      <c r="A106" s="13"/>
      <c r="B106" s="13"/>
      <c r="C106" s="10"/>
      <c r="D106" s="13"/>
      <c r="E106" s="10"/>
      <c r="F106" s="13"/>
      <c r="G106" s="13"/>
      <c r="H106" s="10"/>
      <c r="I106" s="10"/>
      <c r="J106" s="10"/>
      <c r="K106" s="10"/>
      <c r="L106" s="10"/>
      <c r="M106" s="10"/>
    </row>
    <row r="107" spans="1:13">
      <c r="A107" s="15"/>
      <c r="B107" s="15"/>
      <c r="C107" s="12"/>
      <c r="D107" s="15"/>
      <c r="E107" s="12"/>
      <c r="F107" s="15"/>
      <c r="G107" s="15"/>
      <c r="H107" s="12"/>
      <c r="I107" s="12"/>
      <c r="J107" s="12"/>
      <c r="K107" s="12"/>
      <c r="L107" s="12"/>
      <c r="M107" s="12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6 A8:B10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A6" sqref="A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357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 ht="22.5">
      <c r="A5" s="3" t="s">
        <v>358</v>
      </c>
      <c r="B5" s="3" t="s">
        <v>359</v>
      </c>
      <c r="C5" s="3" t="s">
        <v>360</v>
      </c>
      <c r="D5" s="3" t="s">
        <v>361</v>
      </c>
      <c r="E5" s="3" t="s">
        <v>362</v>
      </c>
      <c r="F5" s="3" t="s">
        <v>363</v>
      </c>
      <c r="G5" s="3" t="s">
        <v>364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5"/>
      <c r="B106" s="15"/>
      <c r="C106" s="12"/>
      <c r="D106" s="12"/>
      <c r="E106" s="12"/>
      <c r="F106" s="12"/>
      <c r="G1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10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U1" workbookViewId="0">
      <selection activeCell="AG8" sqref="AG8"/>
    </sheetView>
  </sheetViews>
  <sheetFormatPr baseColWidth="10" defaultColWidth="9.140625" defaultRowHeight="15"/>
  <cols>
    <col min="1" max="1" width="24" customWidth="1"/>
    <col min="2" max="2" width="9.570312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46" t="s">
        <v>365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</row>
    <row r="2" spans="1:32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</row>
    <row r="3" spans="1:32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>
      <c r="A5" s="55" t="s">
        <v>366</v>
      </c>
      <c r="B5" s="55" t="s">
        <v>367</v>
      </c>
      <c r="C5" s="58" t="s">
        <v>368</v>
      </c>
      <c r="D5" s="60"/>
      <c r="E5" s="58" t="s">
        <v>369</v>
      </c>
      <c r="F5" s="60"/>
      <c r="G5" s="58" t="s">
        <v>370</v>
      </c>
      <c r="H5" s="60"/>
      <c r="I5" s="58" t="s">
        <v>371</v>
      </c>
      <c r="J5" s="59"/>
      <c r="K5" s="59"/>
      <c r="L5" s="59"/>
      <c r="M5" s="59"/>
      <c r="N5" s="59"/>
      <c r="O5" s="59"/>
      <c r="P5" s="60"/>
      <c r="Q5" s="58" t="s">
        <v>372</v>
      </c>
      <c r="R5" s="60"/>
      <c r="S5" s="58" t="s">
        <v>373</v>
      </c>
      <c r="T5" s="59"/>
      <c r="U5" s="59"/>
      <c r="V5" s="59"/>
      <c r="W5" s="59"/>
      <c r="X5" s="59"/>
      <c r="Y5" s="60"/>
      <c r="Z5" s="58" t="s">
        <v>374</v>
      </c>
      <c r="AA5" s="59"/>
      <c r="AB5" s="59"/>
      <c r="AC5" s="59"/>
      <c r="AD5" s="59"/>
      <c r="AE5" s="59"/>
      <c r="AF5" s="60"/>
    </row>
    <row r="6" spans="1:32">
      <c r="A6" s="56"/>
      <c r="B6" s="56"/>
      <c r="C6" s="55" t="s">
        <v>375</v>
      </c>
      <c r="D6" s="55" t="s">
        <v>376</v>
      </c>
      <c r="E6" s="55" t="s">
        <v>377</v>
      </c>
      <c r="F6" s="55" t="s">
        <v>376</v>
      </c>
      <c r="G6" s="55" t="s">
        <v>378</v>
      </c>
      <c r="H6" s="55" t="s">
        <v>379</v>
      </c>
      <c r="I6" s="55" t="s">
        <v>380</v>
      </c>
      <c r="J6" s="58" t="s">
        <v>381</v>
      </c>
      <c r="K6" s="59"/>
      <c r="L6" s="59"/>
      <c r="M6" s="59"/>
      <c r="N6" s="59"/>
      <c r="O6" s="59"/>
      <c r="P6" s="60"/>
      <c r="Q6" s="55" t="s">
        <v>378</v>
      </c>
      <c r="R6" s="55" t="s">
        <v>379</v>
      </c>
      <c r="S6" s="55" t="s">
        <v>263</v>
      </c>
      <c r="T6" s="55" t="s">
        <v>262</v>
      </c>
      <c r="U6" s="55" t="s">
        <v>261</v>
      </c>
      <c r="V6" s="55" t="s">
        <v>260</v>
      </c>
      <c r="W6" s="55" t="s">
        <v>259</v>
      </c>
      <c r="X6" s="55" t="s">
        <v>255</v>
      </c>
      <c r="Y6" s="55" t="s">
        <v>382</v>
      </c>
      <c r="Z6" s="55" t="s">
        <v>263</v>
      </c>
      <c r="AA6" s="55" t="s">
        <v>262</v>
      </c>
      <c r="AB6" s="55" t="s">
        <v>261</v>
      </c>
      <c r="AC6" s="55" t="s">
        <v>260</v>
      </c>
      <c r="AD6" s="55" t="s">
        <v>259</v>
      </c>
      <c r="AE6" s="55" t="s">
        <v>255</v>
      </c>
      <c r="AF6" s="55" t="s">
        <v>382</v>
      </c>
    </row>
    <row r="7" spans="1:32">
      <c r="A7" s="57"/>
      <c r="B7" s="57"/>
      <c r="C7" s="57"/>
      <c r="D7" s="57"/>
      <c r="E7" s="57"/>
      <c r="F7" s="57"/>
      <c r="G7" s="57"/>
      <c r="H7" s="57"/>
      <c r="I7" s="57"/>
      <c r="J7" s="3" t="s">
        <v>263</v>
      </c>
      <c r="K7" s="3" t="s">
        <v>262</v>
      </c>
      <c r="L7" s="3" t="s">
        <v>261</v>
      </c>
      <c r="M7" s="3" t="s">
        <v>260</v>
      </c>
      <c r="N7" s="3" t="s">
        <v>259</v>
      </c>
      <c r="O7" s="3" t="s">
        <v>255</v>
      </c>
      <c r="P7" s="3" t="s">
        <v>383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>
      <c r="A8" s="13" t="s">
        <v>588</v>
      </c>
      <c r="B8" s="13" t="s">
        <v>588</v>
      </c>
      <c r="C8" s="13" t="s">
        <v>588</v>
      </c>
      <c r="D8" s="13" t="s">
        <v>588</v>
      </c>
      <c r="E8" s="13" t="s">
        <v>588</v>
      </c>
      <c r="F8" s="13" t="s">
        <v>588</v>
      </c>
      <c r="G8" s="13" t="s">
        <v>588</v>
      </c>
      <c r="H8" s="13" t="s">
        <v>588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3" t="s">
        <v>588</v>
      </c>
      <c r="R8" s="13" t="s">
        <v>588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3" t="s">
        <v>588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3" t="s">
        <v>588</v>
      </c>
    </row>
    <row r="9" spans="1:32">
      <c r="A9" s="13"/>
      <c r="B9" s="13"/>
      <c r="C9" s="13"/>
      <c r="D9" s="13"/>
      <c r="E9" s="13"/>
      <c r="F9" s="13"/>
      <c r="G9" s="13"/>
      <c r="H9" s="13"/>
      <c r="I9" s="10"/>
      <c r="J9" s="10"/>
      <c r="K9" s="10"/>
      <c r="L9" s="10"/>
      <c r="M9" s="10"/>
      <c r="N9" s="10"/>
      <c r="O9" s="10"/>
      <c r="P9" s="10"/>
      <c r="Q9" s="13"/>
      <c r="R9" s="13"/>
      <c r="S9" s="10"/>
      <c r="T9" s="10"/>
      <c r="U9" s="10"/>
      <c r="V9" s="10"/>
      <c r="W9" s="10"/>
      <c r="X9" s="10"/>
      <c r="Y9" s="13"/>
      <c r="Z9" s="10"/>
      <c r="AA9" s="10"/>
      <c r="AB9" s="10"/>
      <c r="AC9" s="10"/>
      <c r="AD9" s="10"/>
      <c r="AE9" s="10"/>
      <c r="AF9" s="13"/>
    </row>
    <row r="10" spans="1:32">
      <c r="A10" s="13"/>
      <c r="B10" s="13"/>
      <c r="C10" s="13"/>
      <c r="D10" s="13"/>
      <c r="E10" s="13"/>
      <c r="F10" s="13"/>
      <c r="G10" s="13"/>
      <c r="H10" s="13"/>
      <c r="I10" s="10"/>
      <c r="J10" s="10"/>
      <c r="K10" s="10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0"/>
      <c r="Y10" s="13"/>
      <c r="Z10" s="10"/>
      <c r="AA10" s="10"/>
      <c r="AB10" s="10"/>
      <c r="AC10" s="10"/>
      <c r="AD10" s="10"/>
      <c r="AE10" s="10"/>
      <c r="AF10" s="13"/>
    </row>
    <row r="11" spans="1:32">
      <c r="A11" s="13"/>
      <c r="B11" s="13"/>
      <c r="C11" s="13"/>
      <c r="D11" s="13"/>
      <c r="E11" s="13"/>
      <c r="F11" s="13"/>
      <c r="G11" s="13"/>
      <c r="H11" s="13"/>
      <c r="I11" s="10"/>
      <c r="J11" s="10"/>
      <c r="K11" s="10"/>
      <c r="L11" s="10"/>
      <c r="M11" s="10"/>
      <c r="N11" s="10"/>
      <c r="O11" s="10"/>
      <c r="P11" s="10"/>
      <c r="Q11" s="13"/>
      <c r="R11" s="13"/>
      <c r="S11" s="10"/>
      <c r="T11" s="10"/>
      <c r="U11" s="10"/>
      <c r="V11" s="10"/>
      <c r="W11" s="10"/>
      <c r="X11" s="10"/>
      <c r="Y11" s="13"/>
      <c r="Z11" s="10"/>
      <c r="AA11" s="10"/>
      <c r="AB11" s="10"/>
      <c r="AC11" s="10"/>
      <c r="AD11" s="10"/>
      <c r="AE11" s="10"/>
      <c r="AF11" s="13"/>
    </row>
    <row r="12" spans="1:32">
      <c r="A12" s="13"/>
      <c r="B12" s="13"/>
      <c r="C12" s="13"/>
      <c r="D12" s="13"/>
      <c r="E12" s="13"/>
      <c r="F12" s="13"/>
      <c r="G12" s="13"/>
      <c r="H12" s="13"/>
      <c r="I12" s="10"/>
      <c r="J12" s="10"/>
      <c r="K12" s="10"/>
      <c r="L12" s="10"/>
      <c r="M12" s="10"/>
      <c r="N12" s="10"/>
      <c r="O12" s="10"/>
      <c r="P12" s="10"/>
      <c r="Q12" s="13"/>
      <c r="R12" s="13"/>
      <c r="S12" s="10"/>
      <c r="T12" s="10"/>
      <c r="U12" s="10"/>
      <c r="V12" s="10"/>
      <c r="W12" s="10"/>
      <c r="X12" s="10"/>
      <c r="Y12" s="13"/>
      <c r="Z12" s="10"/>
      <c r="AA12" s="10"/>
      <c r="AB12" s="10"/>
      <c r="AC12" s="10"/>
      <c r="AD12" s="10"/>
      <c r="AE12" s="10"/>
      <c r="AF12" s="13"/>
    </row>
    <row r="13" spans="1:32">
      <c r="A13" s="13"/>
      <c r="B13" s="13"/>
      <c r="C13" s="13"/>
      <c r="D13" s="13"/>
      <c r="E13" s="13"/>
      <c r="F13" s="13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3"/>
      <c r="R13" s="13"/>
      <c r="S13" s="10"/>
      <c r="T13" s="10"/>
      <c r="U13" s="10"/>
      <c r="V13" s="10"/>
      <c r="W13" s="10"/>
      <c r="X13" s="10"/>
      <c r="Y13" s="13"/>
      <c r="Z13" s="10"/>
      <c r="AA13" s="10"/>
      <c r="AB13" s="10"/>
      <c r="AC13" s="10"/>
      <c r="AD13" s="10"/>
      <c r="AE13" s="10"/>
      <c r="AF13" s="13"/>
    </row>
    <row r="14" spans="1:32">
      <c r="A14" s="13"/>
      <c r="B14" s="13"/>
      <c r="C14" s="13"/>
      <c r="D14" s="13"/>
      <c r="E14" s="13"/>
      <c r="F14" s="13"/>
      <c r="G14" s="13"/>
      <c r="H14" s="13"/>
      <c r="I14" s="10"/>
      <c r="J14" s="10"/>
      <c r="K14" s="10"/>
      <c r="L14" s="10"/>
      <c r="M14" s="10"/>
      <c r="N14" s="10"/>
      <c r="O14" s="10"/>
      <c r="P14" s="10"/>
      <c r="Q14" s="13"/>
      <c r="R14" s="13"/>
      <c r="S14" s="10"/>
      <c r="T14" s="10"/>
      <c r="U14" s="10"/>
      <c r="V14" s="10"/>
      <c r="W14" s="10"/>
      <c r="X14" s="10"/>
      <c r="Y14" s="13"/>
      <c r="Z14" s="10"/>
      <c r="AA14" s="10"/>
      <c r="AB14" s="10"/>
      <c r="AC14" s="10"/>
      <c r="AD14" s="10"/>
      <c r="AE14" s="10"/>
      <c r="AF14" s="13"/>
    </row>
    <row r="15" spans="1:32">
      <c r="A15" s="13"/>
      <c r="B15" s="13"/>
      <c r="C15" s="13"/>
      <c r="D15" s="13"/>
      <c r="E15" s="13"/>
      <c r="F15" s="13"/>
      <c r="G15" s="13"/>
      <c r="H15" s="13"/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0"/>
      <c r="T15" s="10"/>
      <c r="U15" s="10"/>
      <c r="V15" s="10"/>
      <c r="W15" s="10"/>
      <c r="X15" s="10"/>
      <c r="Y15" s="13"/>
      <c r="Z15" s="10"/>
      <c r="AA15" s="10"/>
      <c r="AB15" s="10"/>
      <c r="AC15" s="10"/>
      <c r="AD15" s="10"/>
      <c r="AE15" s="10"/>
      <c r="AF15" s="13"/>
    </row>
    <row r="16" spans="1:32">
      <c r="A16" s="13"/>
      <c r="B16" s="13"/>
      <c r="C16" s="13"/>
      <c r="D16" s="13"/>
      <c r="E16" s="13"/>
      <c r="F16" s="13"/>
      <c r="G16" s="13"/>
      <c r="H16" s="13"/>
      <c r="I16" s="10"/>
      <c r="J16" s="10"/>
      <c r="K16" s="10"/>
      <c r="L16" s="10"/>
      <c r="M16" s="10"/>
      <c r="N16" s="10"/>
      <c r="O16" s="10"/>
      <c r="P16" s="10"/>
      <c r="Q16" s="13"/>
      <c r="R16" s="13"/>
      <c r="S16" s="10"/>
      <c r="T16" s="10"/>
      <c r="U16" s="10"/>
      <c r="V16" s="10"/>
      <c r="W16" s="10"/>
      <c r="X16" s="10"/>
      <c r="Y16" s="13"/>
      <c r="Z16" s="10"/>
      <c r="AA16" s="10"/>
      <c r="AB16" s="10"/>
      <c r="AC16" s="10"/>
      <c r="AD16" s="10"/>
      <c r="AE16" s="10"/>
      <c r="AF16" s="13"/>
    </row>
    <row r="17" spans="1:32">
      <c r="A17" s="13"/>
      <c r="B17" s="13"/>
      <c r="C17" s="13"/>
      <c r="D17" s="13"/>
      <c r="E17" s="13"/>
      <c r="F17" s="13"/>
      <c r="G17" s="13"/>
      <c r="H17" s="13"/>
      <c r="I17" s="10"/>
      <c r="J17" s="10"/>
      <c r="K17" s="10"/>
      <c r="L17" s="10"/>
      <c r="M17" s="10"/>
      <c r="N17" s="10"/>
      <c r="O17" s="10"/>
      <c r="P17" s="10"/>
      <c r="Q17" s="13"/>
      <c r="R17" s="13"/>
      <c r="S17" s="10"/>
      <c r="T17" s="10"/>
      <c r="U17" s="10"/>
      <c r="V17" s="10"/>
      <c r="W17" s="10"/>
      <c r="X17" s="10"/>
      <c r="Y17" s="13"/>
      <c r="Z17" s="10"/>
      <c r="AA17" s="10"/>
      <c r="AB17" s="10"/>
      <c r="AC17" s="10"/>
      <c r="AD17" s="10"/>
      <c r="AE17" s="10"/>
      <c r="AF17" s="13"/>
    </row>
    <row r="18" spans="1:32">
      <c r="A18" s="13"/>
      <c r="B18" s="13"/>
      <c r="C18" s="13"/>
      <c r="D18" s="13"/>
      <c r="E18" s="13"/>
      <c r="F18" s="13"/>
      <c r="G18" s="13"/>
      <c r="H18" s="13"/>
      <c r="I18" s="10"/>
      <c r="J18" s="10"/>
      <c r="K18" s="10"/>
      <c r="L18" s="10"/>
      <c r="M18" s="10"/>
      <c r="N18" s="10"/>
      <c r="O18" s="10"/>
      <c r="P18" s="10"/>
      <c r="Q18" s="13"/>
      <c r="R18" s="13"/>
      <c r="S18" s="10"/>
      <c r="T18" s="10"/>
      <c r="U18" s="10"/>
      <c r="V18" s="10"/>
      <c r="W18" s="10"/>
      <c r="X18" s="10"/>
      <c r="Y18" s="13"/>
      <c r="Z18" s="10"/>
      <c r="AA18" s="10"/>
      <c r="AB18" s="10"/>
      <c r="AC18" s="10"/>
      <c r="AD18" s="10"/>
      <c r="AE18" s="10"/>
      <c r="AF18" s="13"/>
    </row>
    <row r="19" spans="1:32">
      <c r="A19" s="13"/>
      <c r="B19" s="13"/>
      <c r="C19" s="13"/>
      <c r="D19" s="13"/>
      <c r="E19" s="13"/>
      <c r="F19" s="13"/>
      <c r="G19" s="13"/>
      <c r="H19" s="13"/>
      <c r="I19" s="10"/>
      <c r="J19" s="10"/>
      <c r="K19" s="10"/>
      <c r="L19" s="10"/>
      <c r="M19" s="10"/>
      <c r="N19" s="10"/>
      <c r="O19" s="10"/>
      <c r="P19" s="10"/>
      <c r="Q19" s="13"/>
      <c r="R19" s="13"/>
      <c r="S19" s="10"/>
      <c r="T19" s="10"/>
      <c r="U19" s="10"/>
      <c r="V19" s="10"/>
      <c r="W19" s="10"/>
      <c r="X19" s="10"/>
      <c r="Y19" s="13"/>
      <c r="Z19" s="10"/>
      <c r="AA19" s="10"/>
      <c r="AB19" s="10"/>
      <c r="AC19" s="10"/>
      <c r="AD19" s="10"/>
      <c r="AE19" s="10"/>
      <c r="AF19" s="13"/>
    </row>
    <row r="20" spans="1:32">
      <c r="A20" s="13"/>
      <c r="B20" s="13"/>
      <c r="C20" s="13"/>
      <c r="D20" s="13"/>
      <c r="E20" s="13"/>
      <c r="F20" s="13"/>
      <c r="G20" s="13"/>
      <c r="H20" s="13"/>
      <c r="I20" s="10"/>
      <c r="J20" s="10"/>
      <c r="K20" s="10"/>
      <c r="L20" s="10"/>
      <c r="M20" s="10"/>
      <c r="N20" s="10"/>
      <c r="O20" s="10"/>
      <c r="P20" s="10"/>
      <c r="Q20" s="13"/>
      <c r="R20" s="13"/>
      <c r="S20" s="10"/>
      <c r="T20" s="10"/>
      <c r="U20" s="10"/>
      <c r="V20" s="10"/>
      <c r="W20" s="10"/>
      <c r="X20" s="10"/>
      <c r="Y20" s="13"/>
      <c r="Z20" s="10"/>
      <c r="AA20" s="10"/>
      <c r="AB20" s="10"/>
      <c r="AC20" s="10"/>
      <c r="AD20" s="10"/>
      <c r="AE20" s="10"/>
      <c r="AF20" s="13"/>
    </row>
    <row r="21" spans="1:32">
      <c r="A21" s="13"/>
      <c r="B21" s="13"/>
      <c r="C21" s="13"/>
      <c r="D21" s="13"/>
      <c r="E21" s="13"/>
      <c r="F21" s="13"/>
      <c r="G21" s="13"/>
      <c r="H21" s="13"/>
      <c r="I21" s="10"/>
      <c r="J21" s="10"/>
      <c r="K21" s="10"/>
      <c r="L21" s="10"/>
      <c r="M21" s="10"/>
      <c r="N21" s="10"/>
      <c r="O21" s="10"/>
      <c r="P21" s="10"/>
      <c r="Q21" s="13"/>
      <c r="R21" s="13"/>
      <c r="S21" s="10"/>
      <c r="T21" s="10"/>
      <c r="U21" s="10"/>
      <c r="V21" s="10"/>
      <c r="W21" s="10"/>
      <c r="X21" s="10"/>
      <c r="Y21" s="13"/>
      <c r="Z21" s="10"/>
      <c r="AA21" s="10"/>
      <c r="AB21" s="10"/>
      <c r="AC21" s="10"/>
      <c r="AD21" s="10"/>
      <c r="AE21" s="10"/>
      <c r="AF21" s="13"/>
    </row>
    <row r="22" spans="1:32">
      <c r="A22" s="13"/>
      <c r="B22" s="13"/>
      <c r="C22" s="13"/>
      <c r="D22" s="13"/>
      <c r="E22" s="13"/>
      <c r="F22" s="13"/>
      <c r="G22" s="13"/>
      <c r="H22" s="13"/>
      <c r="I22" s="10"/>
      <c r="J22" s="10"/>
      <c r="K22" s="10"/>
      <c r="L22" s="10"/>
      <c r="M22" s="10"/>
      <c r="N22" s="10"/>
      <c r="O22" s="10"/>
      <c r="P22" s="10"/>
      <c r="Q22" s="13"/>
      <c r="R22" s="13"/>
      <c r="S22" s="10"/>
      <c r="T22" s="10"/>
      <c r="U22" s="10"/>
      <c r="V22" s="10"/>
      <c r="W22" s="10"/>
      <c r="X22" s="10"/>
      <c r="Y22" s="13"/>
      <c r="Z22" s="10"/>
      <c r="AA22" s="10"/>
      <c r="AB22" s="10"/>
      <c r="AC22" s="10"/>
      <c r="AD22" s="10"/>
      <c r="AE22" s="10"/>
      <c r="AF22" s="13"/>
    </row>
    <row r="23" spans="1:32">
      <c r="A23" s="13"/>
      <c r="B23" s="13"/>
      <c r="C23" s="13"/>
      <c r="D23" s="13"/>
      <c r="E23" s="13"/>
      <c r="F23" s="13"/>
      <c r="G23" s="13"/>
      <c r="H23" s="13"/>
      <c r="I23" s="10"/>
      <c r="J23" s="10"/>
      <c r="K23" s="10"/>
      <c r="L23" s="10"/>
      <c r="M23" s="10"/>
      <c r="N23" s="10"/>
      <c r="O23" s="10"/>
      <c r="P23" s="10"/>
      <c r="Q23" s="13"/>
      <c r="R23" s="13"/>
      <c r="S23" s="10"/>
      <c r="T23" s="10"/>
      <c r="U23" s="10"/>
      <c r="V23" s="10"/>
      <c r="W23" s="10"/>
      <c r="X23" s="10"/>
      <c r="Y23" s="13"/>
      <c r="Z23" s="10"/>
      <c r="AA23" s="10"/>
      <c r="AB23" s="10"/>
      <c r="AC23" s="10"/>
      <c r="AD23" s="10"/>
      <c r="AE23" s="10"/>
      <c r="AF23" s="13"/>
    </row>
    <row r="24" spans="1:32">
      <c r="A24" s="13"/>
      <c r="B24" s="13"/>
      <c r="C24" s="13"/>
      <c r="D24" s="13"/>
      <c r="E24" s="13"/>
      <c r="F24" s="13"/>
      <c r="G24" s="13"/>
      <c r="H24" s="13"/>
      <c r="I24" s="10"/>
      <c r="J24" s="10"/>
      <c r="K24" s="10"/>
      <c r="L24" s="10"/>
      <c r="M24" s="10"/>
      <c r="N24" s="10"/>
      <c r="O24" s="10"/>
      <c r="P24" s="10"/>
      <c r="Q24" s="13"/>
      <c r="R24" s="13"/>
      <c r="S24" s="10"/>
      <c r="T24" s="10"/>
      <c r="U24" s="10"/>
      <c r="V24" s="10"/>
      <c r="W24" s="10"/>
      <c r="X24" s="10"/>
      <c r="Y24" s="13"/>
      <c r="Z24" s="10"/>
      <c r="AA24" s="10"/>
      <c r="AB24" s="10"/>
      <c r="AC24" s="10"/>
      <c r="AD24" s="10"/>
      <c r="AE24" s="10"/>
      <c r="AF24" s="13"/>
    </row>
    <row r="25" spans="1:32">
      <c r="A25" s="13"/>
      <c r="B25" s="13"/>
      <c r="C25" s="13"/>
      <c r="D25" s="13"/>
      <c r="E25" s="13"/>
      <c r="F25" s="13"/>
      <c r="G25" s="13"/>
      <c r="H25" s="13"/>
      <c r="I25" s="10"/>
      <c r="J25" s="10"/>
      <c r="K25" s="10"/>
      <c r="L25" s="10"/>
      <c r="M25" s="10"/>
      <c r="N25" s="10"/>
      <c r="O25" s="10"/>
      <c r="P25" s="10"/>
      <c r="Q25" s="13"/>
      <c r="R25" s="13"/>
      <c r="S25" s="10"/>
      <c r="T25" s="10"/>
      <c r="U25" s="10"/>
      <c r="V25" s="10"/>
      <c r="W25" s="10"/>
      <c r="X25" s="10"/>
      <c r="Y25" s="13"/>
      <c r="Z25" s="10"/>
      <c r="AA25" s="10"/>
      <c r="AB25" s="10"/>
      <c r="AC25" s="10"/>
      <c r="AD25" s="10"/>
      <c r="AE25" s="10"/>
      <c r="AF25" s="13"/>
    </row>
    <row r="26" spans="1:32">
      <c r="A26" s="13"/>
      <c r="B26" s="13"/>
      <c r="C26" s="13"/>
      <c r="D26" s="13"/>
      <c r="E26" s="13"/>
      <c r="F26" s="13"/>
      <c r="G26" s="13"/>
      <c r="H26" s="13"/>
      <c r="I26" s="10"/>
      <c r="J26" s="10"/>
      <c r="K26" s="10"/>
      <c r="L26" s="10"/>
      <c r="M26" s="10"/>
      <c r="N26" s="10"/>
      <c r="O26" s="10"/>
      <c r="P26" s="10"/>
      <c r="Q26" s="13"/>
      <c r="R26" s="13"/>
      <c r="S26" s="10"/>
      <c r="T26" s="10"/>
      <c r="U26" s="10"/>
      <c r="V26" s="10"/>
      <c r="W26" s="10"/>
      <c r="X26" s="10"/>
      <c r="Y26" s="13"/>
      <c r="Z26" s="10"/>
      <c r="AA26" s="10"/>
      <c r="AB26" s="10"/>
      <c r="AC26" s="10"/>
      <c r="AD26" s="10"/>
      <c r="AE26" s="10"/>
      <c r="AF26" s="13"/>
    </row>
    <row r="27" spans="1:32">
      <c r="A27" s="13"/>
      <c r="B27" s="13"/>
      <c r="C27" s="13"/>
      <c r="D27" s="13"/>
      <c r="E27" s="13"/>
      <c r="F27" s="13"/>
      <c r="G27" s="13"/>
      <c r="H27" s="13"/>
      <c r="I27" s="10"/>
      <c r="J27" s="10"/>
      <c r="K27" s="10"/>
      <c r="L27" s="10"/>
      <c r="M27" s="10"/>
      <c r="N27" s="10"/>
      <c r="O27" s="10"/>
      <c r="P27" s="10"/>
      <c r="Q27" s="13"/>
      <c r="R27" s="13"/>
      <c r="S27" s="10"/>
      <c r="T27" s="10"/>
      <c r="U27" s="10"/>
      <c r="V27" s="10"/>
      <c r="W27" s="10"/>
      <c r="X27" s="10"/>
      <c r="Y27" s="13"/>
      <c r="Z27" s="10"/>
      <c r="AA27" s="10"/>
      <c r="AB27" s="10"/>
      <c r="AC27" s="10"/>
      <c r="AD27" s="10"/>
      <c r="AE27" s="10"/>
      <c r="AF27" s="13"/>
    </row>
    <row r="28" spans="1:32">
      <c r="A28" s="13"/>
      <c r="B28" s="13"/>
      <c r="C28" s="13"/>
      <c r="D28" s="13"/>
      <c r="E28" s="13"/>
      <c r="F28" s="13"/>
      <c r="G28" s="13"/>
      <c r="H28" s="13"/>
      <c r="I28" s="10"/>
      <c r="J28" s="10"/>
      <c r="K28" s="10"/>
      <c r="L28" s="10"/>
      <c r="M28" s="10"/>
      <c r="N28" s="10"/>
      <c r="O28" s="10"/>
      <c r="P28" s="10"/>
      <c r="Q28" s="13"/>
      <c r="R28" s="13"/>
      <c r="S28" s="10"/>
      <c r="T28" s="10"/>
      <c r="U28" s="10"/>
      <c r="V28" s="10"/>
      <c r="W28" s="10"/>
      <c r="X28" s="10"/>
      <c r="Y28" s="13"/>
      <c r="Z28" s="10"/>
      <c r="AA28" s="10"/>
      <c r="AB28" s="10"/>
      <c r="AC28" s="10"/>
      <c r="AD28" s="10"/>
      <c r="AE28" s="10"/>
      <c r="AF28" s="13"/>
    </row>
    <row r="29" spans="1:32">
      <c r="A29" s="13"/>
      <c r="B29" s="13"/>
      <c r="C29" s="13"/>
      <c r="D29" s="13"/>
      <c r="E29" s="13"/>
      <c r="F29" s="13"/>
      <c r="G29" s="13"/>
      <c r="H29" s="13"/>
      <c r="I29" s="10"/>
      <c r="J29" s="10"/>
      <c r="K29" s="10"/>
      <c r="L29" s="10"/>
      <c r="M29" s="10"/>
      <c r="N29" s="10"/>
      <c r="O29" s="10"/>
      <c r="P29" s="10"/>
      <c r="Q29" s="13"/>
      <c r="R29" s="13"/>
      <c r="S29" s="10"/>
      <c r="T29" s="10"/>
      <c r="U29" s="10"/>
      <c r="V29" s="10"/>
      <c r="W29" s="10"/>
      <c r="X29" s="10"/>
      <c r="Y29" s="13"/>
      <c r="Z29" s="10"/>
      <c r="AA29" s="10"/>
      <c r="AB29" s="10"/>
      <c r="AC29" s="10"/>
      <c r="AD29" s="10"/>
      <c r="AE29" s="10"/>
      <c r="AF29" s="13"/>
    </row>
    <row r="30" spans="1:32">
      <c r="A30" s="13"/>
      <c r="B30" s="13"/>
      <c r="C30" s="13"/>
      <c r="D30" s="13"/>
      <c r="E30" s="13"/>
      <c r="F30" s="13"/>
      <c r="G30" s="13"/>
      <c r="H30" s="13"/>
      <c r="I30" s="10"/>
      <c r="J30" s="10"/>
      <c r="K30" s="10"/>
      <c r="L30" s="10"/>
      <c r="M30" s="10"/>
      <c r="N30" s="10"/>
      <c r="O30" s="10"/>
      <c r="P30" s="10"/>
      <c r="Q30" s="13"/>
      <c r="R30" s="13"/>
      <c r="S30" s="10"/>
      <c r="T30" s="10"/>
      <c r="U30" s="10"/>
      <c r="V30" s="10"/>
      <c r="W30" s="10"/>
      <c r="X30" s="10"/>
      <c r="Y30" s="13"/>
      <c r="Z30" s="10"/>
      <c r="AA30" s="10"/>
      <c r="AB30" s="10"/>
      <c r="AC30" s="10"/>
      <c r="AD30" s="10"/>
      <c r="AE30" s="10"/>
      <c r="AF30" s="13"/>
    </row>
    <row r="31" spans="1:32">
      <c r="A31" s="13"/>
      <c r="B31" s="13"/>
      <c r="C31" s="13"/>
      <c r="D31" s="13"/>
      <c r="E31" s="13"/>
      <c r="F31" s="13"/>
      <c r="G31" s="13"/>
      <c r="H31" s="13"/>
      <c r="I31" s="10"/>
      <c r="J31" s="10"/>
      <c r="K31" s="10"/>
      <c r="L31" s="10"/>
      <c r="M31" s="10"/>
      <c r="N31" s="10"/>
      <c r="O31" s="10"/>
      <c r="P31" s="10"/>
      <c r="Q31" s="13"/>
      <c r="R31" s="13"/>
      <c r="S31" s="10"/>
      <c r="T31" s="10"/>
      <c r="U31" s="10"/>
      <c r="V31" s="10"/>
      <c r="W31" s="10"/>
      <c r="X31" s="10"/>
      <c r="Y31" s="13"/>
      <c r="Z31" s="10"/>
      <c r="AA31" s="10"/>
      <c r="AB31" s="10"/>
      <c r="AC31" s="10"/>
      <c r="AD31" s="10"/>
      <c r="AE31" s="10"/>
      <c r="AF31" s="13"/>
    </row>
    <row r="32" spans="1:32">
      <c r="A32" s="13"/>
      <c r="B32" s="13"/>
      <c r="C32" s="13"/>
      <c r="D32" s="13"/>
      <c r="E32" s="13"/>
      <c r="F32" s="13"/>
      <c r="G32" s="13"/>
      <c r="H32" s="13"/>
      <c r="I32" s="10"/>
      <c r="J32" s="10"/>
      <c r="K32" s="10"/>
      <c r="L32" s="10"/>
      <c r="M32" s="10"/>
      <c r="N32" s="10"/>
      <c r="O32" s="10"/>
      <c r="P32" s="10"/>
      <c r="Q32" s="13"/>
      <c r="R32" s="13"/>
      <c r="S32" s="10"/>
      <c r="T32" s="10"/>
      <c r="U32" s="10"/>
      <c r="V32" s="10"/>
      <c r="W32" s="10"/>
      <c r="X32" s="10"/>
      <c r="Y32" s="13"/>
      <c r="Z32" s="10"/>
      <c r="AA32" s="10"/>
      <c r="AB32" s="10"/>
      <c r="AC32" s="10"/>
      <c r="AD32" s="10"/>
      <c r="AE32" s="10"/>
      <c r="AF32" s="13"/>
    </row>
    <row r="33" spans="1:32">
      <c r="A33" s="13"/>
      <c r="B33" s="13"/>
      <c r="C33" s="13"/>
      <c r="D33" s="13"/>
      <c r="E33" s="13"/>
      <c r="F33" s="13"/>
      <c r="G33" s="13"/>
      <c r="H33" s="13"/>
      <c r="I33" s="10"/>
      <c r="J33" s="10"/>
      <c r="K33" s="10"/>
      <c r="L33" s="10"/>
      <c r="M33" s="10"/>
      <c r="N33" s="10"/>
      <c r="O33" s="10"/>
      <c r="P33" s="10"/>
      <c r="Q33" s="13"/>
      <c r="R33" s="13"/>
      <c r="S33" s="10"/>
      <c r="T33" s="10"/>
      <c r="U33" s="10"/>
      <c r="V33" s="10"/>
      <c r="W33" s="10"/>
      <c r="X33" s="10"/>
      <c r="Y33" s="13"/>
      <c r="Z33" s="10"/>
      <c r="AA33" s="10"/>
      <c r="AB33" s="10"/>
      <c r="AC33" s="10"/>
      <c r="AD33" s="10"/>
      <c r="AE33" s="10"/>
      <c r="AF33" s="13"/>
    </row>
    <row r="34" spans="1:32">
      <c r="A34" s="13"/>
      <c r="B34" s="13"/>
      <c r="C34" s="13"/>
      <c r="D34" s="13"/>
      <c r="E34" s="13"/>
      <c r="F34" s="13"/>
      <c r="G34" s="13"/>
      <c r="H34" s="13"/>
      <c r="I34" s="10"/>
      <c r="J34" s="10"/>
      <c r="K34" s="10"/>
      <c r="L34" s="10"/>
      <c r="M34" s="10"/>
      <c r="N34" s="10"/>
      <c r="O34" s="10"/>
      <c r="P34" s="10"/>
      <c r="Q34" s="13"/>
      <c r="R34" s="13"/>
      <c r="S34" s="10"/>
      <c r="T34" s="10"/>
      <c r="U34" s="10"/>
      <c r="V34" s="10"/>
      <c r="W34" s="10"/>
      <c r="X34" s="10"/>
      <c r="Y34" s="13"/>
      <c r="Z34" s="10"/>
      <c r="AA34" s="10"/>
      <c r="AB34" s="10"/>
      <c r="AC34" s="10"/>
      <c r="AD34" s="10"/>
      <c r="AE34" s="10"/>
      <c r="AF34" s="13"/>
    </row>
    <row r="35" spans="1:32">
      <c r="A35" s="13"/>
      <c r="B35" s="13"/>
      <c r="C35" s="13"/>
      <c r="D35" s="13"/>
      <c r="E35" s="13"/>
      <c r="F35" s="13"/>
      <c r="G35" s="13"/>
      <c r="H35" s="13"/>
      <c r="I35" s="10"/>
      <c r="J35" s="10"/>
      <c r="K35" s="10"/>
      <c r="L35" s="10"/>
      <c r="M35" s="10"/>
      <c r="N35" s="10"/>
      <c r="O35" s="10"/>
      <c r="P35" s="10"/>
      <c r="Q35" s="13"/>
      <c r="R35" s="13"/>
      <c r="S35" s="10"/>
      <c r="T35" s="10"/>
      <c r="U35" s="10"/>
      <c r="V35" s="10"/>
      <c r="W35" s="10"/>
      <c r="X35" s="10"/>
      <c r="Y35" s="13"/>
      <c r="Z35" s="10"/>
      <c r="AA35" s="10"/>
      <c r="AB35" s="10"/>
      <c r="AC35" s="10"/>
      <c r="AD35" s="10"/>
      <c r="AE35" s="10"/>
      <c r="AF35" s="13"/>
    </row>
    <row r="36" spans="1:32">
      <c r="A36" s="13"/>
      <c r="B36" s="13"/>
      <c r="C36" s="13"/>
      <c r="D36" s="13"/>
      <c r="E36" s="13"/>
      <c r="F36" s="13"/>
      <c r="G36" s="13"/>
      <c r="H36" s="13"/>
      <c r="I36" s="10"/>
      <c r="J36" s="10"/>
      <c r="K36" s="10"/>
      <c r="L36" s="10"/>
      <c r="M36" s="10"/>
      <c r="N36" s="10"/>
      <c r="O36" s="10"/>
      <c r="P36" s="10"/>
      <c r="Q36" s="13"/>
      <c r="R36" s="13"/>
      <c r="S36" s="10"/>
      <c r="T36" s="10"/>
      <c r="U36" s="10"/>
      <c r="V36" s="10"/>
      <c r="W36" s="10"/>
      <c r="X36" s="10"/>
      <c r="Y36" s="13"/>
      <c r="Z36" s="10"/>
      <c r="AA36" s="10"/>
      <c r="AB36" s="10"/>
      <c r="AC36" s="10"/>
      <c r="AD36" s="10"/>
      <c r="AE36" s="10"/>
      <c r="AF36" s="13"/>
    </row>
    <row r="37" spans="1:32">
      <c r="A37" s="13"/>
      <c r="B37" s="13"/>
      <c r="C37" s="13"/>
      <c r="D37" s="13"/>
      <c r="E37" s="13"/>
      <c r="F37" s="13"/>
      <c r="G37" s="13"/>
      <c r="H37" s="13"/>
      <c r="I37" s="10"/>
      <c r="J37" s="10"/>
      <c r="K37" s="10"/>
      <c r="L37" s="10"/>
      <c r="M37" s="10"/>
      <c r="N37" s="10"/>
      <c r="O37" s="10"/>
      <c r="P37" s="10"/>
      <c r="Q37" s="13"/>
      <c r="R37" s="13"/>
      <c r="S37" s="10"/>
      <c r="T37" s="10"/>
      <c r="U37" s="10"/>
      <c r="V37" s="10"/>
      <c r="W37" s="10"/>
      <c r="X37" s="10"/>
      <c r="Y37" s="13"/>
      <c r="Z37" s="10"/>
      <c r="AA37" s="10"/>
      <c r="AB37" s="10"/>
      <c r="AC37" s="10"/>
      <c r="AD37" s="10"/>
      <c r="AE37" s="10"/>
      <c r="AF37" s="13"/>
    </row>
    <row r="38" spans="1:32">
      <c r="A38" s="13"/>
      <c r="B38" s="13"/>
      <c r="C38" s="13"/>
      <c r="D38" s="13"/>
      <c r="E38" s="13"/>
      <c r="F38" s="13"/>
      <c r="G38" s="13"/>
      <c r="H38" s="13"/>
      <c r="I38" s="10"/>
      <c r="J38" s="10"/>
      <c r="K38" s="10"/>
      <c r="L38" s="10"/>
      <c r="M38" s="10"/>
      <c r="N38" s="10"/>
      <c r="O38" s="10"/>
      <c r="P38" s="10"/>
      <c r="Q38" s="13"/>
      <c r="R38" s="13"/>
      <c r="S38" s="10"/>
      <c r="T38" s="10"/>
      <c r="U38" s="10"/>
      <c r="V38" s="10"/>
      <c r="W38" s="10"/>
      <c r="X38" s="10"/>
      <c r="Y38" s="13"/>
      <c r="Z38" s="10"/>
      <c r="AA38" s="10"/>
      <c r="AB38" s="10"/>
      <c r="AC38" s="10"/>
      <c r="AD38" s="10"/>
      <c r="AE38" s="10"/>
      <c r="AF38" s="13"/>
    </row>
    <row r="39" spans="1:32">
      <c r="A39" s="13"/>
      <c r="B39" s="13"/>
      <c r="C39" s="13"/>
      <c r="D39" s="13"/>
      <c r="E39" s="13"/>
      <c r="F39" s="13"/>
      <c r="G39" s="13"/>
      <c r="H39" s="13"/>
      <c r="I39" s="10"/>
      <c r="J39" s="10"/>
      <c r="K39" s="10"/>
      <c r="L39" s="10"/>
      <c r="M39" s="10"/>
      <c r="N39" s="10"/>
      <c r="O39" s="10"/>
      <c r="P39" s="10"/>
      <c r="Q39" s="13"/>
      <c r="R39" s="13"/>
      <c r="S39" s="10"/>
      <c r="T39" s="10"/>
      <c r="U39" s="10"/>
      <c r="V39" s="10"/>
      <c r="W39" s="10"/>
      <c r="X39" s="10"/>
      <c r="Y39" s="13"/>
      <c r="Z39" s="10"/>
      <c r="AA39" s="10"/>
      <c r="AB39" s="10"/>
      <c r="AC39" s="10"/>
      <c r="AD39" s="10"/>
      <c r="AE39" s="10"/>
      <c r="AF39" s="13"/>
    </row>
    <row r="40" spans="1:32">
      <c r="A40" s="13"/>
      <c r="B40" s="13"/>
      <c r="C40" s="13"/>
      <c r="D40" s="13"/>
      <c r="E40" s="13"/>
      <c r="F40" s="13"/>
      <c r="G40" s="13"/>
      <c r="H40" s="13"/>
      <c r="I40" s="10"/>
      <c r="J40" s="10"/>
      <c r="K40" s="10"/>
      <c r="L40" s="10"/>
      <c r="M40" s="10"/>
      <c r="N40" s="10"/>
      <c r="O40" s="10"/>
      <c r="P40" s="10"/>
      <c r="Q40" s="13"/>
      <c r="R40" s="13"/>
      <c r="S40" s="10"/>
      <c r="T40" s="10"/>
      <c r="U40" s="10"/>
      <c r="V40" s="10"/>
      <c r="W40" s="10"/>
      <c r="X40" s="10"/>
      <c r="Y40" s="13"/>
      <c r="Z40" s="10"/>
      <c r="AA40" s="10"/>
      <c r="AB40" s="10"/>
      <c r="AC40" s="10"/>
      <c r="AD40" s="10"/>
      <c r="AE40" s="10"/>
      <c r="AF40" s="13"/>
    </row>
    <row r="41" spans="1:32">
      <c r="A41" s="13"/>
      <c r="B41" s="13"/>
      <c r="C41" s="13"/>
      <c r="D41" s="13"/>
      <c r="E41" s="13"/>
      <c r="F41" s="13"/>
      <c r="G41" s="13"/>
      <c r="H41" s="13"/>
      <c r="I41" s="10"/>
      <c r="J41" s="10"/>
      <c r="K41" s="10"/>
      <c r="L41" s="10"/>
      <c r="M41" s="10"/>
      <c r="N41" s="10"/>
      <c r="O41" s="10"/>
      <c r="P41" s="10"/>
      <c r="Q41" s="13"/>
      <c r="R41" s="13"/>
      <c r="S41" s="10"/>
      <c r="T41" s="10"/>
      <c r="U41" s="10"/>
      <c r="V41" s="10"/>
      <c r="W41" s="10"/>
      <c r="X41" s="10"/>
      <c r="Y41" s="13"/>
      <c r="Z41" s="10"/>
      <c r="AA41" s="10"/>
      <c r="AB41" s="10"/>
      <c r="AC41" s="10"/>
      <c r="AD41" s="10"/>
      <c r="AE41" s="10"/>
      <c r="AF41" s="13"/>
    </row>
    <row r="42" spans="1:32">
      <c r="A42" s="13"/>
      <c r="B42" s="13"/>
      <c r="C42" s="13"/>
      <c r="D42" s="13"/>
      <c r="E42" s="13"/>
      <c r="F42" s="13"/>
      <c r="G42" s="13"/>
      <c r="H42" s="13"/>
      <c r="I42" s="10"/>
      <c r="J42" s="10"/>
      <c r="K42" s="10"/>
      <c r="L42" s="10"/>
      <c r="M42" s="10"/>
      <c r="N42" s="10"/>
      <c r="O42" s="10"/>
      <c r="P42" s="10"/>
      <c r="Q42" s="13"/>
      <c r="R42" s="13"/>
      <c r="S42" s="10"/>
      <c r="T42" s="10"/>
      <c r="U42" s="10"/>
      <c r="V42" s="10"/>
      <c r="W42" s="10"/>
      <c r="X42" s="10"/>
      <c r="Y42" s="13"/>
      <c r="Z42" s="10"/>
      <c r="AA42" s="10"/>
      <c r="AB42" s="10"/>
      <c r="AC42" s="10"/>
      <c r="AD42" s="10"/>
      <c r="AE42" s="10"/>
      <c r="AF42" s="13"/>
    </row>
    <row r="43" spans="1:32">
      <c r="A43" s="13"/>
      <c r="B43" s="13"/>
      <c r="C43" s="13"/>
      <c r="D43" s="13"/>
      <c r="E43" s="13"/>
      <c r="F43" s="13"/>
      <c r="G43" s="13"/>
      <c r="H43" s="13"/>
      <c r="I43" s="10"/>
      <c r="J43" s="10"/>
      <c r="K43" s="10"/>
      <c r="L43" s="10"/>
      <c r="M43" s="10"/>
      <c r="N43" s="10"/>
      <c r="O43" s="10"/>
      <c r="P43" s="10"/>
      <c r="Q43" s="13"/>
      <c r="R43" s="13"/>
      <c r="S43" s="10"/>
      <c r="T43" s="10"/>
      <c r="U43" s="10"/>
      <c r="V43" s="10"/>
      <c r="W43" s="10"/>
      <c r="X43" s="10"/>
      <c r="Y43" s="13"/>
      <c r="Z43" s="10"/>
      <c r="AA43" s="10"/>
      <c r="AB43" s="10"/>
      <c r="AC43" s="10"/>
      <c r="AD43" s="10"/>
      <c r="AE43" s="10"/>
      <c r="AF43" s="13"/>
    </row>
    <row r="44" spans="1:32">
      <c r="A44" s="13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0"/>
      <c r="N44" s="10"/>
      <c r="O44" s="10"/>
      <c r="P44" s="10"/>
      <c r="Q44" s="13"/>
      <c r="R44" s="13"/>
      <c r="S44" s="10"/>
      <c r="T44" s="10"/>
      <c r="U44" s="10"/>
      <c r="V44" s="10"/>
      <c r="W44" s="10"/>
      <c r="X44" s="10"/>
      <c r="Y44" s="13"/>
      <c r="Z44" s="10"/>
      <c r="AA44" s="10"/>
      <c r="AB44" s="10"/>
      <c r="AC44" s="10"/>
      <c r="AD44" s="10"/>
      <c r="AE44" s="10"/>
      <c r="AF44" s="13"/>
    </row>
    <row r="45" spans="1:32">
      <c r="A45" s="13"/>
      <c r="B45" s="13"/>
      <c r="C45" s="13"/>
      <c r="D45" s="13"/>
      <c r="E45" s="13"/>
      <c r="F45" s="13"/>
      <c r="G45" s="13"/>
      <c r="H45" s="13"/>
      <c r="I45" s="10"/>
      <c r="J45" s="10"/>
      <c r="K45" s="10"/>
      <c r="L45" s="10"/>
      <c r="M45" s="10"/>
      <c r="N45" s="10"/>
      <c r="O45" s="10"/>
      <c r="P45" s="10"/>
      <c r="Q45" s="13"/>
      <c r="R45" s="13"/>
      <c r="S45" s="10"/>
      <c r="T45" s="10"/>
      <c r="U45" s="10"/>
      <c r="V45" s="10"/>
      <c r="W45" s="10"/>
      <c r="X45" s="10"/>
      <c r="Y45" s="13"/>
      <c r="Z45" s="10"/>
      <c r="AA45" s="10"/>
      <c r="AB45" s="10"/>
      <c r="AC45" s="10"/>
      <c r="AD45" s="10"/>
      <c r="AE45" s="10"/>
      <c r="AF45" s="13"/>
    </row>
    <row r="46" spans="1:32">
      <c r="A46" s="13"/>
      <c r="B46" s="13"/>
      <c r="C46" s="13"/>
      <c r="D46" s="13"/>
      <c r="E46" s="13"/>
      <c r="F46" s="13"/>
      <c r="G46" s="13"/>
      <c r="H46" s="13"/>
      <c r="I46" s="10"/>
      <c r="J46" s="10"/>
      <c r="K46" s="10"/>
      <c r="L46" s="10"/>
      <c r="M46" s="10"/>
      <c r="N46" s="10"/>
      <c r="O46" s="10"/>
      <c r="P46" s="10"/>
      <c r="Q46" s="13"/>
      <c r="R46" s="13"/>
      <c r="S46" s="10"/>
      <c r="T46" s="10"/>
      <c r="U46" s="10"/>
      <c r="V46" s="10"/>
      <c r="W46" s="10"/>
      <c r="X46" s="10"/>
      <c r="Y46" s="13"/>
      <c r="Z46" s="10"/>
      <c r="AA46" s="10"/>
      <c r="AB46" s="10"/>
      <c r="AC46" s="10"/>
      <c r="AD46" s="10"/>
      <c r="AE46" s="10"/>
      <c r="AF46" s="13"/>
    </row>
    <row r="47" spans="1:32">
      <c r="A47" s="13"/>
      <c r="B47" s="13"/>
      <c r="C47" s="13"/>
      <c r="D47" s="13"/>
      <c r="E47" s="13"/>
      <c r="F47" s="13"/>
      <c r="G47" s="13"/>
      <c r="H47" s="13"/>
      <c r="I47" s="10"/>
      <c r="J47" s="10"/>
      <c r="K47" s="10"/>
      <c r="L47" s="10"/>
      <c r="M47" s="10"/>
      <c r="N47" s="10"/>
      <c r="O47" s="10"/>
      <c r="P47" s="10"/>
      <c r="Q47" s="13"/>
      <c r="R47" s="13"/>
      <c r="S47" s="10"/>
      <c r="T47" s="10"/>
      <c r="U47" s="10"/>
      <c r="V47" s="10"/>
      <c r="W47" s="10"/>
      <c r="X47" s="10"/>
      <c r="Y47" s="13"/>
      <c r="Z47" s="10"/>
      <c r="AA47" s="10"/>
      <c r="AB47" s="10"/>
      <c r="AC47" s="10"/>
      <c r="AD47" s="10"/>
      <c r="AE47" s="10"/>
      <c r="AF47" s="13"/>
    </row>
    <row r="48" spans="1:32">
      <c r="A48" s="13"/>
      <c r="B48" s="13"/>
      <c r="C48" s="13"/>
      <c r="D48" s="13"/>
      <c r="E48" s="13"/>
      <c r="F48" s="13"/>
      <c r="G48" s="13"/>
      <c r="H48" s="13"/>
      <c r="I48" s="10"/>
      <c r="J48" s="10"/>
      <c r="K48" s="10"/>
      <c r="L48" s="10"/>
      <c r="M48" s="10"/>
      <c r="N48" s="10"/>
      <c r="O48" s="10"/>
      <c r="P48" s="10"/>
      <c r="Q48" s="13"/>
      <c r="R48" s="13"/>
      <c r="S48" s="10"/>
      <c r="T48" s="10"/>
      <c r="U48" s="10"/>
      <c r="V48" s="10"/>
      <c r="W48" s="10"/>
      <c r="X48" s="10"/>
      <c r="Y48" s="13"/>
      <c r="Z48" s="10"/>
      <c r="AA48" s="10"/>
      <c r="AB48" s="10"/>
      <c r="AC48" s="10"/>
      <c r="AD48" s="10"/>
      <c r="AE48" s="10"/>
      <c r="AF48" s="13"/>
    </row>
    <row r="49" spans="1:32">
      <c r="A49" s="13"/>
      <c r="B49" s="13"/>
      <c r="C49" s="13"/>
      <c r="D49" s="13"/>
      <c r="E49" s="13"/>
      <c r="F49" s="13"/>
      <c r="G49" s="13"/>
      <c r="H49" s="13"/>
      <c r="I49" s="10"/>
      <c r="J49" s="10"/>
      <c r="K49" s="10"/>
      <c r="L49" s="10"/>
      <c r="M49" s="10"/>
      <c r="N49" s="10"/>
      <c r="O49" s="10"/>
      <c r="P49" s="10"/>
      <c r="Q49" s="13"/>
      <c r="R49" s="13"/>
      <c r="S49" s="10"/>
      <c r="T49" s="10"/>
      <c r="U49" s="10"/>
      <c r="V49" s="10"/>
      <c r="W49" s="10"/>
      <c r="X49" s="10"/>
      <c r="Y49" s="13"/>
      <c r="Z49" s="10"/>
      <c r="AA49" s="10"/>
      <c r="AB49" s="10"/>
      <c r="AC49" s="10"/>
      <c r="AD49" s="10"/>
      <c r="AE49" s="10"/>
      <c r="AF49" s="13"/>
    </row>
    <row r="50" spans="1:32">
      <c r="A50" s="13"/>
      <c r="B50" s="13"/>
      <c r="C50" s="13"/>
      <c r="D50" s="13"/>
      <c r="E50" s="13"/>
      <c r="F50" s="13"/>
      <c r="G50" s="13"/>
      <c r="H50" s="13"/>
      <c r="I50" s="10"/>
      <c r="J50" s="10"/>
      <c r="K50" s="10"/>
      <c r="L50" s="10"/>
      <c r="M50" s="10"/>
      <c r="N50" s="10"/>
      <c r="O50" s="10"/>
      <c r="P50" s="10"/>
      <c r="Q50" s="13"/>
      <c r="R50" s="13"/>
      <c r="S50" s="10"/>
      <c r="T50" s="10"/>
      <c r="U50" s="10"/>
      <c r="V50" s="10"/>
      <c r="W50" s="10"/>
      <c r="X50" s="10"/>
      <c r="Y50" s="13"/>
      <c r="Z50" s="10"/>
      <c r="AA50" s="10"/>
      <c r="AB50" s="10"/>
      <c r="AC50" s="10"/>
      <c r="AD50" s="10"/>
      <c r="AE50" s="10"/>
      <c r="AF50" s="13"/>
    </row>
    <row r="51" spans="1:32">
      <c r="A51" s="13"/>
      <c r="B51" s="13"/>
      <c r="C51" s="13"/>
      <c r="D51" s="13"/>
      <c r="E51" s="13"/>
      <c r="F51" s="13"/>
      <c r="G51" s="13"/>
      <c r="H51" s="13"/>
      <c r="I51" s="10"/>
      <c r="J51" s="10"/>
      <c r="K51" s="10"/>
      <c r="L51" s="10"/>
      <c r="M51" s="10"/>
      <c r="N51" s="10"/>
      <c r="O51" s="10"/>
      <c r="P51" s="10"/>
      <c r="Q51" s="13"/>
      <c r="R51" s="13"/>
      <c r="S51" s="10"/>
      <c r="T51" s="10"/>
      <c r="U51" s="10"/>
      <c r="V51" s="10"/>
      <c r="W51" s="10"/>
      <c r="X51" s="10"/>
      <c r="Y51" s="13"/>
      <c r="Z51" s="10"/>
      <c r="AA51" s="10"/>
      <c r="AB51" s="10"/>
      <c r="AC51" s="10"/>
      <c r="AD51" s="10"/>
      <c r="AE51" s="10"/>
      <c r="AF51" s="13"/>
    </row>
    <row r="52" spans="1:32">
      <c r="A52" s="13"/>
      <c r="B52" s="13"/>
      <c r="C52" s="13"/>
      <c r="D52" s="13"/>
      <c r="E52" s="13"/>
      <c r="F52" s="13"/>
      <c r="G52" s="13"/>
      <c r="H52" s="13"/>
      <c r="I52" s="10"/>
      <c r="J52" s="10"/>
      <c r="K52" s="10"/>
      <c r="L52" s="10"/>
      <c r="M52" s="10"/>
      <c r="N52" s="10"/>
      <c r="O52" s="10"/>
      <c r="P52" s="10"/>
      <c r="Q52" s="13"/>
      <c r="R52" s="13"/>
      <c r="S52" s="10"/>
      <c r="T52" s="10"/>
      <c r="U52" s="10"/>
      <c r="V52" s="10"/>
      <c r="W52" s="10"/>
      <c r="X52" s="10"/>
      <c r="Y52" s="13"/>
      <c r="Z52" s="10"/>
      <c r="AA52" s="10"/>
      <c r="AB52" s="10"/>
      <c r="AC52" s="10"/>
      <c r="AD52" s="10"/>
      <c r="AE52" s="10"/>
      <c r="AF52" s="13"/>
    </row>
    <row r="53" spans="1:32">
      <c r="A53" s="13"/>
      <c r="B53" s="13"/>
      <c r="C53" s="13"/>
      <c r="D53" s="13"/>
      <c r="E53" s="13"/>
      <c r="F53" s="13"/>
      <c r="G53" s="13"/>
      <c r="H53" s="13"/>
      <c r="I53" s="10"/>
      <c r="J53" s="10"/>
      <c r="K53" s="10"/>
      <c r="L53" s="10"/>
      <c r="M53" s="10"/>
      <c r="N53" s="10"/>
      <c r="O53" s="10"/>
      <c r="P53" s="10"/>
      <c r="Q53" s="13"/>
      <c r="R53" s="13"/>
      <c r="S53" s="10"/>
      <c r="T53" s="10"/>
      <c r="U53" s="10"/>
      <c r="V53" s="10"/>
      <c r="W53" s="10"/>
      <c r="X53" s="10"/>
      <c r="Y53" s="13"/>
      <c r="Z53" s="10"/>
      <c r="AA53" s="10"/>
      <c r="AB53" s="10"/>
      <c r="AC53" s="10"/>
      <c r="AD53" s="10"/>
      <c r="AE53" s="10"/>
      <c r="AF53" s="13"/>
    </row>
    <row r="54" spans="1:32">
      <c r="A54" s="13"/>
      <c r="B54" s="13"/>
      <c r="C54" s="13"/>
      <c r="D54" s="13"/>
      <c r="E54" s="13"/>
      <c r="F54" s="13"/>
      <c r="G54" s="13"/>
      <c r="H54" s="13"/>
      <c r="I54" s="10"/>
      <c r="J54" s="10"/>
      <c r="K54" s="10"/>
      <c r="L54" s="10"/>
      <c r="M54" s="10"/>
      <c r="N54" s="10"/>
      <c r="O54" s="10"/>
      <c r="P54" s="10"/>
      <c r="Q54" s="13"/>
      <c r="R54" s="13"/>
      <c r="S54" s="10"/>
      <c r="T54" s="10"/>
      <c r="U54" s="10"/>
      <c r="V54" s="10"/>
      <c r="W54" s="10"/>
      <c r="X54" s="10"/>
      <c r="Y54" s="13"/>
      <c r="Z54" s="10"/>
      <c r="AA54" s="10"/>
      <c r="AB54" s="10"/>
      <c r="AC54" s="10"/>
      <c r="AD54" s="10"/>
      <c r="AE54" s="10"/>
      <c r="AF54" s="13"/>
    </row>
    <row r="55" spans="1:32">
      <c r="A55" s="13"/>
      <c r="B55" s="13"/>
      <c r="C55" s="13"/>
      <c r="D55" s="13"/>
      <c r="E55" s="13"/>
      <c r="F55" s="13"/>
      <c r="G55" s="13"/>
      <c r="H55" s="13"/>
      <c r="I55" s="10"/>
      <c r="J55" s="10"/>
      <c r="K55" s="10"/>
      <c r="L55" s="10"/>
      <c r="M55" s="10"/>
      <c r="N55" s="10"/>
      <c r="O55" s="10"/>
      <c r="P55" s="10"/>
      <c r="Q55" s="13"/>
      <c r="R55" s="13"/>
      <c r="S55" s="10"/>
      <c r="T55" s="10"/>
      <c r="U55" s="10"/>
      <c r="V55" s="10"/>
      <c r="W55" s="10"/>
      <c r="X55" s="10"/>
      <c r="Y55" s="13"/>
      <c r="Z55" s="10"/>
      <c r="AA55" s="10"/>
      <c r="AB55" s="10"/>
      <c r="AC55" s="10"/>
      <c r="AD55" s="10"/>
      <c r="AE55" s="10"/>
      <c r="AF55" s="13"/>
    </row>
    <row r="56" spans="1:32">
      <c r="A56" s="13"/>
      <c r="B56" s="13"/>
      <c r="C56" s="13"/>
      <c r="D56" s="13"/>
      <c r="E56" s="13"/>
      <c r="F56" s="13"/>
      <c r="G56" s="13"/>
      <c r="H56" s="13"/>
      <c r="I56" s="10"/>
      <c r="J56" s="10"/>
      <c r="K56" s="10"/>
      <c r="L56" s="10"/>
      <c r="M56" s="10"/>
      <c r="N56" s="10"/>
      <c r="O56" s="10"/>
      <c r="P56" s="10"/>
      <c r="Q56" s="13"/>
      <c r="R56" s="13"/>
      <c r="S56" s="10"/>
      <c r="T56" s="10"/>
      <c r="U56" s="10"/>
      <c r="V56" s="10"/>
      <c r="W56" s="10"/>
      <c r="X56" s="10"/>
      <c r="Y56" s="13"/>
      <c r="Z56" s="10"/>
      <c r="AA56" s="10"/>
      <c r="AB56" s="10"/>
      <c r="AC56" s="10"/>
      <c r="AD56" s="10"/>
      <c r="AE56" s="10"/>
      <c r="AF56" s="13"/>
    </row>
    <row r="57" spans="1:32">
      <c r="A57" s="13"/>
      <c r="B57" s="13"/>
      <c r="C57" s="13"/>
      <c r="D57" s="13"/>
      <c r="E57" s="13"/>
      <c r="F57" s="13"/>
      <c r="G57" s="13"/>
      <c r="H57" s="13"/>
      <c r="I57" s="10"/>
      <c r="J57" s="10"/>
      <c r="K57" s="10"/>
      <c r="L57" s="10"/>
      <c r="M57" s="10"/>
      <c r="N57" s="10"/>
      <c r="O57" s="10"/>
      <c r="P57" s="10"/>
      <c r="Q57" s="13"/>
      <c r="R57" s="13"/>
      <c r="S57" s="10"/>
      <c r="T57" s="10"/>
      <c r="U57" s="10"/>
      <c r="V57" s="10"/>
      <c r="W57" s="10"/>
      <c r="X57" s="10"/>
      <c r="Y57" s="13"/>
      <c r="Z57" s="10"/>
      <c r="AA57" s="10"/>
      <c r="AB57" s="10"/>
      <c r="AC57" s="10"/>
      <c r="AD57" s="10"/>
      <c r="AE57" s="10"/>
      <c r="AF57" s="13"/>
    </row>
    <row r="58" spans="1:32">
      <c r="A58" s="13"/>
      <c r="B58" s="13"/>
      <c r="C58" s="13"/>
      <c r="D58" s="13"/>
      <c r="E58" s="13"/>
      <c r="F58" s="13"/>
      <c r="G58" s="13"/>
      <c r="H58" s="13"/>
      <c r="I58" s="10"/>
      <c r="J58" s="10"/>
      <c r="K58" s="10"/>
      <c r="L58" s="10"/>
      <c r="M58" s="10"/>
      <c r="N58" s="10"/>
      <c r="O58" s="10"/>
      <c r="P58" s="10"/>
      <c r="Q58" s="13"/>
      <c r="R58" s="13"/>
      <c r="S58" s="10"/>
      <c r="T58" s="10"/>
      <c r="U58" s="10"/>
      <c r="V58" s="10"/>
      <c r="W58" s="10"/>
      <c r="X58" s="10"/>
      <c r="Y58" s="13"/>
      <c r="Z58" s="10"/>
      <c r="AA58" s="10"/>
      <c r="AB58" s="10"/>
      <c r="AC58" s="10"/>
      <c r="AD58" s="10"/>
      <c r="AE58" s="10"/>
      <c r="AF58" s="13"/>
    </row>
    <row r="59" spans="1:32">
      <c r="A59" s="13"/>
      <c r="B59" s="13"/>
      <c r="C59" s="13"/>
      <c r="D59" s="13"/>
      <c r="E59" s="13"/>
      <c r="F59" s="13"/>
      <c r="G59" s="13"/>
      <c r="H59" s="13"/>
      <c r="I59" s="10"/>
      <c r="J59" s="10"/>
      <c r="K59" s="10"/>
      <c r="L59" s="10"/>
      <c r="M59" s="10"/>
      <c r="N59" s="10"/>
      <c r="O59" s="10"/>
      <c r="P59" s="10"/>
      <c r="Q59" s="13"/>
      <c r="R59" s="13"/>
      <c r="S59" s="10"/>
      <c r="T59" s="10"/>
      <c r="U59" s="10"/>
      <c r="V59" s="10"/>
      <c r="W59" s="10"/>
      <c r="X59" s="10"/>
      <c r="Y59" s="13"/>
      <c r="Z59" s="10"/>
      <c r="AA59" s="10"/>
      <c r="AB59" s="10"/>
      <c r="AC59" s="10"/>
      <c r="AD59" s="10"/>
      <c r="AE59" s="10"/>
      <c r="AF59" s="13"/>
    </row>
    <row r="60" spans="1:32">
      <c r="A60" s="13"/>
      <c r="B60" s="13"/>
      <c r="C60" s="13"/>
      <c r="D60" s="13"/>
      <c r="E60" s="13"/>
      <c r="F60" s="13"/>
      <c r="G60" s="13"/>
      <c r="H60" s="13"/>
      <c r="I60" s="10"/>
      <c r="J60" s="10"/>
      <c r="K60" s="10"/>
      <c r="L60" s="10"/>
      <c r="M60" s="10"/>
      <c r="N60" s="10"/>
      <c r="O60" s="10"/>
      <c r="P60" s="10"/>
      <c r="Q60" s="13"/>
      <c r="R60" s="13"/>
      <c r="S60" s="10"/>
      <c r="T60" s="10"/>
      <c r="U60" s="10"/>
      <c r="V60" s="10"/>
      <c r="W60" s="10"/>
      <c r="X60" s="10"/>
      <c r="Y60" s="13"/>
      <c r="Z60" s="10"/>
      <c r="AA60" s="10"/>
      <c r="AB60" s="10"/>
      <c r="AC60" s="10"/>
      <c r="AD60" s="10"/>
      <c r="AE60" s="10"/>
      <c r="AF60" s="13"/>
    </row>
    <row r="61" spans="1:32">
      <c r="A61" s="13"/>
      <c r="B61" s="13"/>
      <c r="C61" s="13"/>
      <c r="D61" s="13"/>
      <c r="E61" s="13"/>
      <c r="F61" s="13"/>
      <c r="G61" s="13"/>
      <c r="H61" s="13"/>
      <c r="I61" s="10"/>
      <c r="J61" s="10"/>
      <c r="K61" s="10"/>
      <c r="L61" s="10"/>
      <c r="M61" s="10"/>
      <c r="N61" s="10"/>
      <c r="O61" s="10"/>
      <c r="P61" s="10"/>
      <c r="Q61" s="13"/>
      <c r="R61" s="13"/>
      <c r="S61" s="10"/>
      <c r="T61" s="10"/>
      <c r="U61" s="10"/>
      <c r="V61" s="10"/>
      <c r="W61" s="10"/>
      <c r="X61" s="10"/>
      <c r="Y61" s="13"/>
      <c r="Z61" s="10"/>
      <c r="AA61" s="10"/>
      <c r="AB61" s="10"/>
      <c r="AC61" s="10"/>
      <c r="AD61" s="10"/>
      <c r="AE61" s="10"/>
      <c r="AF61" s="13"/>
    </row>
    <row r="62" spans="1:32">
      <c r="A62" s="13"/>
      <c r="B62" s="13"/>
      <c r="C62" s="13"/>
      <c r="D62" s="13"/>
      <c r="E62" s="13"/>
      <c r="F62" s="13"/>
      <c r="G62" s="13"/>
      <c r="H62" s="13"/>
      <c r="I62" s="10"/>
      <c r="J62" s="10"/>
      <c r="K62" s="10"/>
      <c r="L62" s="10"/>
      <c r="M62" s="10"/>
      <c r="N62" s="10"/>
      <c r="O62" s="10"/>
      <c r="P62" s="10"/>
      <c r="Q62" s="13"/>
      <c r="R62" s="13"/>
      <c r="S62" s="10"/>
      <c r="T62" s="10"/>
      <c r="U62" s="10"/>
      <c r="V62" s="10"/>
      <c r="W62" s="10"/>
      <c r="X62" s="10"/>
      <c r="Y62" s="13"/>
      <c r="Z62" s="10"/>
      <c r="AA62" s="10"/>
      <c r="AB62" s="10"/>
      <c r="AC62" s="10"/>
      <c r="AD62" s="10"/>
      <c r="AE62" s="10"/>
      <c r="AF62" s="13"/>
    </row>
    <row r="63" spans="1:32">
      <c r="A63" s="13"/>
      <c r="B63" s="13"/>
      <c r="C63" s="13"/>
      <c r="D63" s="13"/>
      <c r="E63" s="13"/>
      <c r="F63" s="13"/>
      <c r="G63" s="13"/>
      <c r="H63" s="13"/>
      <c r="I63" s="10"/>
      <c r="J63" s="10"/>
      <c r="K63" s="10"/>
      <c r="L63" s="10"/>
      <c r="M63" s="10"/>
      <c r="N63" s="10"/>
      <c r="O63" s="10"/>
      <c r="P63" s="10"/>
      <c r="Q63" s="13"/>
      <c r="R63" s="13"/>
      <c r="S63" s="10"/>
      <c r="T63" s="10"/>
      <c r="U63" s="10"/>
      <c r="V63" s="10"/>
      <c r="W63" s="10"/>
      <c r="X63" s="10"/>
      <c r="Y63" s="13"/>
      <c r="Z63" s="10"/>
      <c r="AA63" s="10"/>
      <c r="AB63" s="10"/>
      <c r="AC63" s="10"/>
      <c r="AD63" s="10"/>
      <c r="AE63" s="10"/>
      <c r="AF63" s="13"/>
    </row>
    <row r="64" spans="1:32">
      <c r="A64" s="13"/>
      <c r="B64" s="13"/>
      <c r="C64" s="13"/>
      <c r="D64" s="13"/>
      <c r="E64" s="13"/>
      <c r="F64" s="13"/>
      <c r="G64" s="13"/>
      <c r="H64" s="13"/>
      <c r="I64" s="10"/>
      <c r="J64" s="10"/>
      <c r="K64" s="10"/>
      <c r="L64" s="10"/>
      <c r="M64" s="10"/>
      <c r="N64" s="10"/>
      <c r="O64" s="10"/>
      <c r="P64" s="10"/>
      <c r="Q64" s="13"/>
      <c r="R64" s="13"/>
      <c r="S64" s="10"/>
      <c r="T64" s="10"/>
      <c r="U64" s="10"/>
      <c r="V64" s="10"/>
      <c r="W64" s="10"/>
      <c r="X64" s="10"/>
      <c r="Y64" s="13"/>
      <c r="Z64" s="10"/>
      <c r="AA64" s="10"/>
      <c r="AB64" s="10"/>
      <c r="AC64" s="10"/>
      <c r="AD64" s="10"/>
      <c r="AE64" s="10"/>
      <c r="AF64" s="13"/>
    </row>
    <row r="65" spans="1:32">
      <c r="A65" s="13"/>
      <c r="B65" s="13"/>
      <c r="C65" s="13"/>
      <c r="D65" s="13"/>
      <c r="E65" s="13"/>
      <c r="F65" s="13"/>
      <c r="G65" s="13"/>
      <c r="H65" s="13"/>
      <c r="I65" s="10"/>
      <c r="J65" s="10"/>
      <c r="K65" s="10"/>
      <c r="L65" s="10"/>
      <c r="M65" s="10"/>
      <c r="N65" s="10"/>
      <c r="O65" s="10"/>
      <c r="P65" s="10"/>
      <c r="Q65" s="13"/>
      <c r="R65" s="13"/>
      <c r="S65" s="10"/>
      <c r="T65" s="10"/>
      <c r="U65" s="10"/>
      <c r="V65" s="10"/>
      <c r="W65" s="10"/>
      <c r="X65" s="10"/>
      <c r="Y65" s="13"/>
      <c r="Z65" s="10"/>
      <c r="AA65" s="10"/>
      <c r="AB65" s="10"/>
      <c r="AC65" s="10"/>
      <c r="AD65" s="10"/>
      <c r="AE65" s="10"/>
      <c r="AF65" s="13"/>
    </row>
    <row r="66" spans="1:32">
      <c r="A66" s="13"/>
      <c r="B66" s="13"/>
      <c r="C66" s="13"/>
      <c r="D66" s="13"/>
      <c r="E66" s="13"/>
      <c r="F66" s="13"/>
      <c r="G66" s="13"/>
      <c r="H66" s="13"/>
      <c r="I66" s="10"/>
      <c r="J66" s="10"/>
      <c r="K66" s="10"/>
      <c r="L66" s="10"/>
      <c r="M66" s="10"/>
      <c r="N66" s="10"/>
      <c r="O66" s="10"/>
      <c r="P66" s="10"/>
      <c r="Q66" s="13"/>
      <c r="R66" s="13"/>
      <c r="S66" s="10"/>
      <c r="T66" s="10"/>
      <c r="U66" s="10"/>
      <c r="V66" s="10"/>
      <c r="W66" s="10"/>
      <c r="X66" s="10"/>
      <c r="Y66" s="13"/>
      <c r="Z66" s="10"/>
      <c r="AA66" s="10"/>
      <c r="AB66" s="10"/>
      <c r="AC66" s="10"/>
      <c r="AD66" s="10"/>
      <c r="AE66" s="10"/>
      <c r="AF66" s="13"/>
    </row>
    <row r="67" spans="1:32">
      <c r="A67" s="13"/>
      <c r="B67" s="13"/>
      <c r="C67" s="13"/>
      <c r="D67" s="13"/>
      <c r="E67" s="13"/>
      <c r="F67" s="13"/>
      <c r="G67" s="13"/>
      <c r="H67" s="13"/>
      <c r="I67" s="10"/>
      <c r="J67" s="10"/>
      <c r="K67" s="10"/>
      <c r="L67" s="10"/>
      <c r="M67" s="10"/>
      <c r="N67" s="10"/>
      <c r="O67" s="10"/>
      <c r="P67" s="10"/>
      <c r="Q67" s="13"/>
      <c r="R67" s="13"/>
      <c r="S67" s="10"/>
      <c r="T67" s="10"/>
      <c r="U67" s="10"/>
      <c r="V67" s="10"/>
      <c r="W67" s="10"/>
      <c r="X67" s="10"/>
      <c r="Y67" s="13"/>
      <c r="Z67" s="10"/>
      <c r="AA67" s="10"/>
      <c r="AB67" s="10"/>
      <c r="AC67" s="10"/>
      <c r="AD67" s="10"/>
      <c r="AE67" s="10"/>
      <c r="AF67" s="13"/>
    </row>
    <row r="68" spans="1:32">
      <c r="A68" s="13"/>
      <c r="B68" s="13"/>
      <c r="C68" s="13"/>
      <c r="D68" s="13"/>
      <c r="E68" s="13"/>
      <c r="F68" s="13"/>
      <c r="G68" s="13"/>
      <c r="H68" s="13"/>
      <c r="I68" s="10"/>
      <c r="J68" s="10"/>
      <c r="K68" s="10"/>
      <c r="L68" s="10"/>
      <c r="M68" s="10"/>
      <c r="N68" s="10"/>
      <c r="O68" s="10"/>
      <c r="P68" s="10"/>
      <c r="Q68" s="13"/>
      <c r="R68" s="13"/>
      <c r="S68" s="10"/>
      <c r="T68" s="10"/>
      <c r="U68" s="10"/>
      <c r="V68" s="10"/>
      <c r="W68" s="10"/>
      <c r="X68" s="10"/>
      <c r="Y68" s="13"/>
      <c r="Z68" s="10"/>
      <c r="AA68" s="10"/>
      <c r="AB68" s="10"/>
      <c r="AC68" s="10"/>
      <c r="AD68" s="10"/>
      <c r="AE68" s="10"/>
      <c r="AF68" s="13"/>
    </row>
    <row r="69" spans="1:32">
      <c r="A69" s="13"/>
      <c r="B69" s="13"/>
      <c r="C69" s="13"/>
      <c r="D69" s="13"/>
      <c r="E69" s="13"/>
      <c r="F69" s="13"/>
      <c r="G69" s="13"/>
      <c r="H69" s="13"/>
      <c r="I69" s="10"/>
      <c r="J69" s="10"/>
      <c r="K69" s="10"/>
      <c r="L69" s="10"/>
      <c r="M69" s="10"/>
      <c r="N69" s="10"/>
      <c r="O69" s="10"/>
      <c r="P69" s="10"/>
      <c r="Q69" s="13"/>
      <c r="R69" s="13"/>
      <c r="S69" s="10"/>
      <c r="T69" s="10"/>
      <c r="U69" s="10"/>
      <c r="V69" s="10"/>
      <c r="W69" s="10"/>
      <c r="X69" s="10"/>
      <c r="Y69" s="13"/>
      <c r="Z69" s="10"/>
      <c r="AA69" s="10"/>
      <c r="AB69" s="10"/>
      <c r="AC69" s="10"/>
      <c r="AD69" s="10"/>
      <c r="AE69" s="10"/>
      <c r="AF69" s="13"/>
    </row>
    <row r="70" spans="1:32">
      <c r="A70" s="13"/>
      <c r="B70" s="13"/>
      <c r="C70" s="13"/>
      <c r="D70" s="13"/>
      <c r="E70" s="13"/>
      <c r="F70" s="13"/>
      <c r="G70" s="13"/>
      <c r="H70" s="13"/>
      <c r="I70" s="10"/>
      <c r="J70" s="10"/>
      <c r="K70" s="10"/>
      <c r="L70" s="10"/>
      <c r="M70" s="10"/>
      <c r="N70" s="10"/>
      <c r="O70" s="10"/>
      <c r="P70" s="10"/>
      <c r="Q70" s="13"/>
      <c r="R70" s="13"/>
      <c r="S70" s="10"/>
      <c r="T70" s="10"/>
      <c r="U70" s="10"/>
      <c r="V70" s="10"/>
      <c r="W70" s="10"/>
      <c r="X70" s="10"/>
      <c r="Y70" s="13"/>
      <c r="Z70" s="10"/>
      <c r="AA70" s="10"/>
      <c r="AB70" s="10"/>
      <c r="AC70" s="10"/>
      <c r="AD70" s="10"/>
      <c r="AE70" s="10"/>
      <c r="AF70" s="13"/>
    </row>
    <row r="71" spans="1:32">
      <c r="A71" s="13"/>
      <c r="B71" s="13"/>
      <c r="C71" s="13"/>
      <c r="D71" s="13"/>
      <c r="E71" s="13"/>
      <c r="F71" s="13"/>
      <c r="G71" s="13"/>
      <c r="H71" s="13"/>
      <c r="I71" s="10"/>
      <c r="J71" s="10"/>
      <c r="K71" s="10"/>
      <c r="L71" s="10"/>
      <c r="M71" s="10"/>
      <c r="N71" s="10"/>
      <c r="O71" s="10"/>
      <c r="P71" s="10"/>
      <c r="Q71" s="13"/>
      <c r="R71" s="13"/>
      <c r="S71" s="10"/>
      <c r="T71" s="10"/>
      <c r="U71" s="10"/>
      <c r="V71" s="10"/>
      <c r="W71" s="10"/>
      <c r="X71" s="10"/>
      <c r="Y71" s="13"/>
      <c r="Z71" s="10"/>
      <c r="AA71" s="10"/>
      <c r="AB71" s="10"/>
      <c r="AC71" s="10"/>
      <c r="AD71" s="10"/>
      <c r="AE71" s="10"/>
      <c r="AF71" s="13"/>
    </row>
    <row r="72" spans="1:32">
      <c r="A72" s="13"/>
      <c r="B72" s="13"/>
      <c r="C72" s="13"/>
      <c r="D72" s="13"/>
      <c r="E72" s="13"/>
      <c r="F72" s="13"/>
      <c r="G72" s="13"/>
      <c r="H72" s="13"/>
      <c r="I72" s="10"/>
      <c r="J72" s="10"/>
      <c r="K72" s="10"/>
      <c r="L72" s="10"/>
      <c r="M72" s="10"/>
      <c r="N72" s="10"/>
      <c r="O72" s="10"/>
      <c r="P72" s="10"/>
      <c r="Q72" s="13"/>
      <c r="R72" s="13"/>
      <c r="S72" s="10"/>
      <c r="T72" s="10"/>
      <c r="U72" s="10"/>
      <c r="V72" s="10"/>
      <c r="W72" s="10"/>
      <c r="X72" s="10"/>
      <c r="Y72" s="13"/>
      <c r="Z72" s="10"/>
      <c r="AA72" s="10"/>
      <c r="AB72" s="10"/>
      <c r="AC72" s="10"/>
      <c r="AD72" s="10"/>
      <c r="AE72" s="10"/>
      <c r="AF72" s="13"/>
    </row>
    <row r="73" spans="1:32">
      <c r="A73" s="13"/>
      <c r="B73" s="13"/>
      <c r="C73" s="13"/>
      <c r="D73" s="13"/>
      <c r="E73" s="13"/>
      <c r="F73" s="13"/>
      <c r="G73" s="13"/>
      <c r="H73" s="13"/>
      <c r="I73" s="10"/>
      <c r="J73" s="10"/>
      <c r="K73" s="10"/>
      <c r="L73" s="10"/>
      <c r="M73" s="10"/>
      <c r="N73" s="10"/>
      <c r="O73" s="10"/>
      <c r="P73" s="10"/>
      <c r="Q73" s="13"/>
      <c r="R73" s="13"/>
      <c r="S73" s="10"/>
      <c r="T73" s="10"/>
      <c r="U73" s="10"/>
      <c r="V73" s="10"/>
      <c r="W73" s="10"/>
      <c r="X73" s="10"/>
      <c r="Y73" s="13"/>
      <c r="Z73" s="10"/>
      <c r="AA73" s="10"/>
      <c r="AB73" s="10"/>
      <c r="AC73" s="10"/>
      <c r="AD73" s="10"/>
      <c r="AE73" s="10"/>
      <c r="AF73" s="13"/>
    </row>
    <row r="74" spans="1:32">
      <c r="A74" s="13"/>
      <c r="B74" s="13"/>
      <c r="C74" s="13"/>
      <c r="D74" s="13"/>
      <c r="E74" s="13"/>
      <c r="F74" s="13"/>
      <c r="G74" s="13"/>
      <c r="H74" s="13"/>
      <c r="I74" s="10"/>
      <c r="J74" s="10"/>
      <c r="K74" s="10"/>
      <c r="L74" s="10"/>
      <c r="M74" s="10"/>
      <c r="N74" s="10"/>
      <c r="O74" s="10"/>
      <c r="P74" s="10"/>
      <c r="Q74" s="13"/>
      <c r="R74" s="13"/>
      <c r="S74" s="10"/>
      <c r="T74" s="10"/>
      <c r="U74" s="10"/>
      <c r="V74" s="10"/>
      <c r="W74" s="10"/>
      <c r="X74" s="10"/>
      <c r="Y74" s="13"/>
      <c r="Z74" s="10"/>
      <c r="AA74" s="10"/>
      <c r="AB74" s="10"/>
      <c r="AC74" s="10"/>
      <c r="AD74" s="10"/>
      <c r="AE74" s="10"/>
      <c r="AF74" s="13"/>
    </row>
    <row r="75" spans="1:32">
      <c r="A75" s="13"/>
      <c r="B75" s="13"/>
      <c r="C75" s="13"/>
      <c r="D75" s="13"/>
      <c r="E75" s="13"/>
      <c r="F75" s="13"/>
      <c r="G75" s="13"/>
      <c r="H75" s="13"/>
      <c r="I75" s="10"/>
      <c r="J75" s="10"/>
      <c r="K75" s="10"/>
      <c r="L75" s="10"/>
      <c r="M75" s="10"/>
      <c r="N75" s="10"/>
      <c r="O75" s="10"/>
      <c r="P75" s="10"/>
      <c r="Q75" s="13"/>
      <c r="R75" s="13"/>
      <c r="S75" s="10"/>
      <c r="T75" s="10"/>
      <c r="U75" s="10"/>
      <c r="V75" s="10"/>
      <c r="W75" s="10"/>
      <c r="X75" s="10"/>
      <c r="Y75" s="13"/>
      <c r="Z75" s="10"/>
      <c r="AA75" s="10"/>
      <c r="AB75" s="10"/>
      <c r="AC75" s="10"/>
      <c r="AD75" s="10"/>
      <c r="AE75" s="10"/>
      <c r="AF75" s="13"/>
    </row>
    <row r="76" spans="1:32">
      <c r="A76" s="13"/>
      <c r="B76" s="13"/>
      <c r="C76" s="13"/>
      <c r="D76" s="13"/>
      <c r="E76" s="13"/>
      <c r="F76" s="13"/>
      <c r="G76" s="13"/>
      <c r="H76" s="13"/>
      <c r="I76" s="10"/>
      <c r="J76" s="10"/>
      <c r="K76" s="10"/>
      <c r="L76" s="10"/>
      <c r="M76" s="10"/>
      <c r="N76" s="10"/>
      <c r="O76" s="10"/>
      <c r="P76" s="10"/>
      <c r="Q76" s="13"/>
      <c r="R76" s="13"/>
      <c r="S76" s="10"/>
      <c r="T76" s="10"/>
      <c r="U76" s="10"/>
      <c r="V76" s="10"/>
      <c r="W76" s="10"/>
      <c r="X76" s="10"/>
      <c r="Y76" s="13"/>
      <c r="Z76" s="10"/>
      <c r="AA76" s="10"/>
      <c r="AB76" s="10"/>
      <c r="AC76" s="10"/>
      <c r="AD76" s="10"/>
      <c r="AE76" s="10"/>
      <c r="AF76" s="13"/>
    </row>
    <row r="77" spans="1:32">
      <c r="A77" s="13"/>
      <c r="B77" s="13"/>
      <c r="C77" s="13"/>
      <c r="D77" s="13"/>
      <c r="E77" s="13"/>
      <c r="F77" s="13"/>
      <c r="G77" s="13"/>
      <c r="H77" s="13"/>
      <c r="I77" s="10"/>
      <c r="J77" s="10"/>
      <c r="K77" s="10"/>
      <c r="L77" s="10"/>
      <c r="M77" s="10"/>
      <c r="N77" s="10"/>
      <c r="O77" s="10"/>
      <c r="P77" s="10"/>
      <c r="Q77" s="13"/>
      <c r="R77" s="13"/>
      <c r="S77" s="10"/>
      <c r="T77" s="10"/>
      <c r="U77" s="10"/>
      <c r="V77" s="10"/>
      <c r="W77" s="10"/>
      <c r="X77" s="10"/>
      <c r="Y77" s="13"/>
      <c r="Z77" s="10"/>
      <c r="AA77" s="10"/>
      <c r="AB77" s="10"/>
      <c r="AC77" s="10"/>
      <c r="AD77" s="10"/>
      <c r="AE77" s="10"/>
      <c r="AF77" s="13"/>
    </row>
    <row r="78" spans="1:32">
      <c r="A78" s="13"/>
      <c r="B78" s="13"/>
      <c r="C78" s="13"/>
      <c r="D78" s="13"/>
      <c r="E78" s="13"/>
      <c r="F78" s="13"/>
      <c r="G78" s="13"/>
      <c r="H78" s="13"/>
      <c r="I78" s="10"/>
      <c r="J78" s="10"/>
      <c r="K78" s="10"/>
      <c r="L78" s="10"/>
      <c r="M78" s="10"/>
      <c r="N78" s="10"/>
      <c r="O78" s="10"/>
      <c r="P78" s="10"/>
      <c r="Q78" s="13"/>
      <c r="R78" s="13"/>
      <c r="S78" s="10"/>
      <c r="T78" s="10"/>
      <c r="U78" s="10"/>
      <c r="V78" s="10"/>
      <c r="W78" s="10"/>
      <c r="X78" s="10"/>
      <c r="Y78" s="13"/>
      <c r="Z78" s="10"/>
      <c r="AA78" s="10"/>
      <c r="AB78" s="10"/>
      <c r="AC78" s="10"/>
      <c r="AD78" s="10"/>
      <c r="AE78" s="10"/>
      <c r="AF78" s="13"/>
    </row>
    <row r="79" spans="1:32">
      <c r="A79" s="13"/>
      <c r="B79" s="13"/>
      <c r="C79" s="13"/>
      <c r="D79" s="13"/>
      <c r="E79" s="13"/>
      <c r="F79" s="13"/>
      <c r="G79" s="13"/>
      <c r="H79" s="13"/>
      <c r="I79" s="10"/>
      <c r="J79" s="10"/>
      <c r="K79" s="10"/>
      <c r="L79" s="10"/>
      <c r="M79" s="10"/>
      <c r="N79" s="10"/>
      <c r="O79" s="10"/>
      <c r="P79" s="10"/>
      <c r="Q79" s="13"/>
      <c r="R79" s="13"/>
      <c r="S79" s="10"/>
      <c r="T79" s="10"/>
      <c r="U79" s="10"/>
      <c r="V79" s="10"/>
      <c r="W79" s="10"/>
      <c r="X79" s="10"/>
      <c r="Y79" s="13"/>
      <c r="Z79" s="10"/>
      <c r="AA79" s="10"/>
      <c r="AB79" s="10"/>
      <c r="AC79" s="10"/>
      <c r="AD79" s="10"/>
      <c r="AE79" s="10"/>
      <c r="AF79" s="13"/>
    </row>
    <row r="80" spans="1:32">
      <c r="A80" s="13"/>
      <c r="B80" s="13"/>
      <c r="C80" s="13"/>
      <c r="D80" s="13"/>
      <c r="E80" s="13"/>
      <c r="F80" s="13"/>
      <c r="G80" s="13"/>
      <c r="H80" s="13"/>
      <c r="I80" s="10"/>
      <c r="J80" s="10"/>
      <c r="K80" s="10"/>
      <c r="L80" s="10"/>
      <c r="M80" s="10"/>
      <c r="N80" s="10"/>
      <c r="O80" s="10"/>
      <c r="P80" s="10"/>
      <c r="Q80" s="13"/>
      <c r="R80" s="13"/>
      <c r="S80" s="10"/>
      <c r="T80" s="10"/>
      <c r="U80" s="10"/>
      <c r="V80" s="10"/>
      <c r="W80" s="10"/>
      <c r="X80" s="10"/>
      <c r="Y80" s="13"/>
      <c r="Z80" s="10"/>
      <c r="AA80" s="10"/>
      <c r="AB80" s="10"/>
      <c r="AC80" s="10"/>
      <c r="AD80" s="10"/>
      <c r="AE80" s="10"/>
      <c r="AF80" s="13"/>
    </row>
    <row r="81" spans="1:32">
      <c r="A81" s="13"/>
      <c r="B81" s="13"/>
      <c r="C81" s="13"/>
      <c r="D81" s="13"/>
      <c r="E81" s="13"/>
      <c r="F81" s="13"/>
      <c r="G81" s="13"/>
      <c r="H81" s="13"/>
      <c r="I81" s="10"/>
      <c r="J81" s="10"/>
      <c r="K81" s="10"/>
      <c r="L81" s="10"/>
      <c r="M81" s="10"/>
      <c r="N81" s="10"/>
      <c r="O81" s="10"/>
      <c r="P81" s="10"/>
      <c r="Q81" s="13"/>
      <c r="R81" s="13"/>
      <c r="S81" s="10"/>
      <c r="T81" s="10"/>
      <c r="U81" s="10"/>
      <c r="V81" s="10"/>
      <c r="W81" s="10"/>
      <c r="X81" s="10"/>
      <c r="Y81" s="13"/>
      <c r="Z81" s="10"/>
      <c r="AA81" s="10"/>
      <c r="AB81" s="10"/>
      <c r="AC81" s="10"/>
      <c r="AD81" s="10"/>
      <c r="AE81" s="10"/>
      <c r="AF81" s="13"/>
    </row>
    <row r="82" spans="1:32">
      <c r="A82" s="13"/>
      <c r="B82" s="13"/>
      <c r="C82" s="13"/>
      <c r="D82" s="13"/>
      <c r="E82" s="13"/>
      <c r="F82" s="13"/>
      <c r="G82" s="13"/>
      <c r="H82" s="13"/>
      <c r="I82" s="10"/>
      <c r="J82" s="10"/>
      <c r="K82" s="10"/>
      <c r="L82" s="10"/>
      <c r="M82" s="10"/>
      <c r="N82" s="10"/>
      <c r="O82" s="10"/>
      <c r="P82" s="10"/>
      <c r="Q82" s="13"/>
      <c r="R82" s="13"/>
      <c r="S82" s="10"/>
      <c r="T82" s="10"/>
      <c r="U82" s="10"/>
      <c r="V82" s="10"/>
      <c r="W82" s="10"/>
      <c r="X82" s="10"/>
      <c r="Y82" s="13"/>
      <c r="Z82" s="10"/>
      <c r="AA82" s="10"/>
      <c r="AB82" s="10"/>
      <c r="AC82" s="10"/>
      <c r="AD82" s="10"/>
      <c r="AE82" s="10"/>
      <c r="AF82" s="13"/>
    </row>
    <row r="83" spans="1:32">
      <c r="A83" s="13"/>
      <c r="B83" s="13"/>
      <c r="C83" s="13"/>
      <c r="D83" s="13"/>
      <c r="E83" s="13"/>
      <c r="F83" s="13"/>
      <c r="G83" s="13"/>
      <c r="H83" s="13"/>
      <c r="I83" s="10"/>
      <c r="J83" s="10"/>
      <c r="K83" s="10"/>
      <c r="L83" s="10"/>
      <c r="M83" s="10"/>
      <c r="N83" s="10"/>
      <c r="O83" s="10"/>
      <c r="P83" s="10"/>
      <c r="Q83" s="13"/>
      <c r="R83" s="13"/>
      <c r="S83" s="10"/>
      <c r="T83" s="10"/>
      <c r="U83" s="10"/>
      <c r="V83" s="10"/>
      <c r="W83" s="10"/>
      <c r="X83" s="10"/>
      <c r="Y83" s="13"/>
      <c r="Z83" s="10"/>
      <c r="AA83" s="10"/>
      <c r="AB83" s="10"/>
      <c r="AC83" s="10"/>
      <c r="AD83" s="10"/>
      <c r="AE83" s="10"/>
      <c r="AF83" s="13"/>
    </row>
    <row r="84" spans="1:32">
      <c r="A84" s="13"/>
      <c r="B84" s="13"/>
      <c r="C84" s="13"/>
      <c r="D84" s="13"/>
      <c r="E84" s="13"/>
      <c r="F84" s="13"/>
      <c r="G84" s="13"/>
      <c r="H84" s="13"/>
      <c r="I84" s="10"/>
      <c r="J84" s="10"/>
      <c r="K84" s="10"/>
      <c r="L84" s="10"/>
      <c r="M84" s="10"/>
      <c r="N84" s="10"/>
      <c r="O84" s="10"/>
      <c r="P84" s="10"/>
      <c r="Q84" s="13"/>
      <c r="R84" s="13"/>
      <c r="S84" s="10"/>
      <c r="T84" s="10"/>
      <c r="U84" s="10"/>
      <c r="V84" s="10"/>
      <c r="W84" s="10"/>
      <c r="X84" s="10"/>
      <c r="Y84" s="13"/>
      <c r="Z84" s="10"/>
      <c r="AA84" s="10"/>
      <c r="AB84" s="10"/>
      <c r="AC84" s="10"/>
      <c r="AD84" s="10"/>
      <c r="AE84" s="10"/>
      <c r="AF84" s="13"/>
    </row>
    <row r="85" spans="1:32">
      <c r="A85" s="13"/>
      <c r="B85" s="13"/>
      <c r="C85" s="13"/>
      <c r="D85" s="13"/>
      <c r="E85" s="13"/>
      <c r="F85" s="13"/>
      <c r="G85" s="13"/>
      <c r="H85" s="13"/>
      <c r="I85" s="10"/>
      <c r="J85" s="10"/>
      <c r="K85" s="10"/>
      <c r="L85" s="10"/>
      <c r="M85" s="10"/>
      <c r="N85" s="10"/>
      <c r="O85" s="10"/>
      <c r="P85" s="10"/>
      <c r="Q85" s="13"/>
      <c r="R85" s="13"/>
      <c r="S85" s="10"/>
      <c r="T85" s="10"/>
      <c r="U85" s="10"/>
      <c r="V85" s="10"/>
      <c r="W85" s="10"/>
      <c r="X85" s="10"/>
      <c r="Y85" s="13"/>
      <c r="Z85" s="10"/>
      <c r="AA85" s="10"/>
      <c r="AB85" s="10"/>
      <c r="AC85" s="10"/>
      <c r="AD85" s="10"/>
      <c r="AE85" s="10"/>
      <c r="AF85" s="13"/>
    </row>
    <row r="86" spans="1:32">
      <c r="A86" s="13"/>
      <c r="B86" s="13"/>
      <c r="C86" s="13"/>
      <c r="D86" s="13"/>
      <c r="E86" s="13"/>
      <c r="F86" s="13"/>
      <c r="G86" s="13"/>
      <c r="H86" s="13"/>
      <c r="I86" s="10"/>
      <c r="J86" s="10"/>
      <c r="K86" s="10"/>
      <c r="L86" s="10"/>
      <c r="M86" s="10"/>
      <c r="N86" s="10"/>
      <c r="O86" s="10"/>
      <c r="P86" s="10"/>
      <c r="Q86" s="13"/>
      <c r="R86" s="13"/>
      <c r="S86" s="10"/>
      <c r="T86" s="10"/>
      <c r="U86" s="10"/>
      <c r="V86" s="10"/>
      <c r="W86" s="10"/>
      <c r="X86" s="10"/>
      <c r="Y86" s="13"/>
      <c r="Z86" s="10"/>
      <c r="AA86" s="10"/>
      <c r="AB86" s="10"/>
      <c r="AC86" s="10"/>
      <c r="AD86" s="10"/>
      <c r="AE86" s="10"/>
      <c r="AF86" s="13"/>
    </row>
    <row r="87" spans="1:32">
      <c r="A87" s="13"/>
      <c r="B87" s="13"/>
      <c r="C87" s="13"/>
      <c r="D87" s="13"/>
      <c r="E87" s="13"/>
      <c r="F87" s="13"/>
      <c r="G87" s="13"/>
      <c r="H87" s="13"/>
      <c r="I87" s="10"/>
      <c r="J87" s="10"/>
      <c r="K87" s="10"/>
      <c r="L87" s="10"/>
      <c r="M87" s="10"/>
      <c r="N87" s="10"/>
      <c r="O87" s="10"/>
      <c r="P87" s="10"/>
      <c r="Q87" s="13"/>
      <c r="R87" s="13"/>
      <c r="S87" s="10"/>
      <c r="T87" s="10"/>
      <c r="U87" s="10"/>
      <c r="V87" s="10"/>
      <c r="W87" s="10"/>
      <c r="X87" s="10"/>
      <c r="Y87" s="13"/>
      <c r="Z87" s="10"/>
      <c r="AA87" s="10"/>
      <c r="AB87" s="10"/>
      <c r="AC87" s="10"/>
      <c r="AD87" s="10"/>
      <c r="AE87" s="10"/>
      <c r="AF87" s="13"/>
    </row>
    <row r="88" spans="1:32">
      <c r="A88" s="13"/>
      <c r="B88" s="13"/>
      <c r="C88" s="13"/>
      <c r="D88" s="13"/>
      <c r="E88" s="13"/>
      <c r="F88" s="13"/>
      <c r="G88" s="13"/>
      <c r="H88" s="13"/>
      <c r="I88" s="10"/>
      <c r="J88" s="10"/>
      <c r="K88" s="10"/>
      <c r="L88" s="10"/>
      <c r="M88" s="10"/>
      <c r="N88" s="10"/>
      <c r="O88" s="10"/>
      <c r="P88" s="10"/>
      <c r="Q88" s="13"/>
      <c r="R88" s="13"/>
      <c r="S88" s="10"/>
      <c r="T88" s="10"/>
      <c r="U88" s="10"/>
      <c r="V88" s="10"/>
      <c r="W88" s="10"/>
      <c r="X88" s="10"/>
      <c r="Y88" s="13"/>
      <c r="Z88" s="10"/>
      <c r="AA88" s="10"/>
      <c r="AB88" s="10"/>
      <c r="AC88" s="10"/>
      <c r="AD88" s="10"/>
      <c r="AE88" s="10"/>
      <c r="AF88" s="13"/>
    </row>
    <row r="89" spans="1:32">
      <c r="A89" s="13"/>
      <c r="B89" s="13"/>
      <c r="C89" s="13"/>
      <c r="D89" s="13"/>
      <c r="E89" s="13"/>
      <c r="F89" s="13"/>
      <c r="G89" s="13"/>
      <c r="H89" s="13"/>
      <c r="I89" s="10"/>
      <c r="J89" s="10"/>
      <c r="K89" s="10"/>
      <c r="L89" s="10"/>
      <c r="M89" s="10"/>
      <c r="N89" s="10"/>
      <c r="O89" s="10"/>
      <c r="P89" s="10"/>
      <c r="Q89" s="13"/>
      <c r="R89" s="13"/>
      <c r="S89" s="10"/>
      <c r="T89" s="10"/>
      <c r="U89" s="10"/>
      <c r="V89" s="10"/>
      <c r="W89" s="10"/>
      <c r="X89" s="10"/>
      <c r="Y89" s="13"/>
      <c r="Z89" s="10"/>
      <c r="AA89" s="10"/>
      <c r="AB89" s="10"/>
      <c r="AC89" s="10"/>
      <c r="AD89" s="10"/>
      <c r="AE89" s="10"/>
      <c r="AF89" s="13"/>
    </row>
    <row r="90" spans="1:32">
      <c r="A90" s="13"/>
      <c r="B90" s="13"/>
      <c r="C90" s="13"/>
      <c r="D90" s="13"/>
      <c r="E90" s="13"/>
      <c r="F90" s="13"/>
      <c r="G90" s="13"/>
      <c r="H90" s="13"/>
      <c r="I90" s="10"/>
      <c r="J90" s="10"/>
      <c r="K90" s="10"/>
      <c r="L90" s="10"/>
      <c r="M90" s="10"/>
      <c r="N90" s="10"/>
      <c r="O90" s="10"/>
      <c r="P90" s="10"/>
      <c r="Q90" s="13"/>
      <c r="R90" s="13"/>
      <c r="S90" s="10"/>
      <c r="T90" s="10"/>
      <c r="U90" s="10"/>
      <c r="V90" s="10"/>
      <c r="W90" s="10"/>
      <c r="X90" s="10"/>
      <c r="Y90" s="13"/>
      <c r="Z90" s="10"/>
      <c r="AA90" s="10"/>
      <c r="AB90" s="10"/>
      <c r="AC90" s="10"/>
      <c r="AD90" s="10"/>
      <c r="AE90" s="10"/>
      <c r="AF90" s="13"/>
    </row>
    <row r="91" spans="1:32">
      <c r="A91" s="13"/>
      <c r="B91" s="13"/>
      <c r="C91" s="13"/>
      <c r="D91" s="13"/>
      <c r="E91" s="13"/>
      <c r="F91" s="13"/>
      <c r="G91" s="13"/>
      <c r="H91" s="13"/>
      <c r="I91" s="10"/>
      <c r="J91" s="10"/>
      <c r="K91" s="10"/>
      <c r="L91" s="10"/>
      <c r="M91" s="10"/>
      <c r="N91" s="10"/>
      <c r="O91" s="10"/>
      <c r="P91" s="10"/>
      <c r="Q91" s="13"/>
      <c r="R91" s="13"/>
      <c r="S91" s="10"/>
      <c r="T91" s="10"/>
      <c r="U91" s="10"/>
      <c r="V91" s="10"/>
      <c r="W91" s="10"/>
      <c r="X91" s="10"/>
      <c r="Y91" s="13"/>
      <c r="Z91" s="10"/>
      <c r="AA91" s="10"/>
      <c r="AB91" s="10"/>
      <c r="AC91" s="10"/>
      <c r="AD91" s="10"/>
      <c r="AE91" s="10"/>
      <c r="AF91" s="13"/>
    </row>
    <row r="92" spans="1:32">
      <c r="A92" s="13"/>
      <c r="B92" s="13"/>
      <c r="C92" s="13"/>
      <c r="D92" s="13"/>
      <c r="E92" s="13"/>
      <c r="F92" s="13"/>
      <c r="G92" s="13"/>
      <c r="H92" s="13"/>
      <c r="I92" s="10"/>
      <c r="J92" s="10"/>
      <c r="K92" s="10"/>
      <c r="L92" s="10"/>
      <c r="M92" s="10"/>
      <c r="N92" s="10"/>
      <c r="O92" s="10"/>
      <c r="P92" s="10"/>
      <c r="Q92" s="13"/>
      <c r="R92" s="13"/>
      <c r="S92" s="10"/>
      <c r="T92" s="10"/>
      <c r="U92" s="10"/>
      <c r="V92" s="10"/>
      <c r="W92" s="10"/>
      <c r="X92" s="10"/>
      <c r="Y92" s="13"/>
      <c r="Z92" s="10"/>
      <c r="AA92" s="10"/>
      <c r="AB92" s="10"/>
      <c r="AC92" s="10"/>
      <c r="AD92" s="10"/>
      <c r="AE92" s="10"/>
      <c r="AF92" s="13"/>
    </row>
    <row r="93" spans="1:32">
      <c r="A93" s="13"/>
      <c r="B93" s="13"/>
      <c r="C93" s="13"/>
      <c r="D93" s="13"/>
      <c r="E93" s="13"/>
      <c r="F93" s="13"/>
      <c r="G93" s="13"/>
      <c r="H93" s="13"/>
      <c r="I93" s="10"/>
      <c r="J93" s="10"/>
      <c r="K93" s="10"/>
      <c r="L93" s="10"/>
      <c r="M93" s="10"/>
      <c r="N93" s="10"/>
      <c r="O93" s="10"/>
      <c r="P93" s="10"/>
      <c r="Q93" s="13"/>
      <c r="R93" s="13"/>
      <c r="S93" s="10"/>
      <c r="T93" s="10"/>
      <c r="U93" s="10"/>
      <c r="V93" s="10"/>
      <c r="W93" s="10"/>
      <c r="X93" s="10"/>
      <c r="Y93" s="13"/>
      <c r="Z93" s="10"/>
      <c r="AA93" s="10"/>
      <c r="AB93" s="10"/>
      <c r="AC93" s="10"/>
      <c r="AD93" s="10"/>
      <c r="AE93" s="10"/>
      <c r="AF93" s="13"/>
    </row>
    <row r="94" spans="1:32">
      <c r="A94" s="13"/>
      <c r="B94" s="13"/>
      <c r="C94" s="13"/>
      <c r="D94" s="13"/>
      <c r="E94" s="13"/>
      <c r="F94" s="13"/>
      <c r="G94" s="13"/>
      <c r="H94" s="13"/>
      <c r="I94" s="10"/>
      <c r="J94" s="10"/>
      <c r="K94" s="10"/>
      <c r="L94" s="10"/>
      <c r="M94" s="10"/>
      <c r="N94" s="10"/>
      <c r="O94" s="10"/>
      <c r="P94" s="10"/>
      <c r="Q94" s="13"/>
      <c r="R94" s="13"/>
      <c r="S94" s="10"/>
      <c r="T94" s="10"/>
      <c r="U94" s="10"/>
      <c r="V94" s="10"/>
      <c r="W94" s="10"/>
      <c r="X94" s="10"/>
      <c r="Y94" s="13"/>
      <c r="Z94" s="10"/>
      <c r="AA94" s="10"/>
      <c r="AB94" s="10"/>
      <c r="AC94" s="10"/>
      <c r="AD94" s="10"/>
      <c r="AE94" s="10"/>
      <c r="AF94" s="13"/>
    </row>
    <row r="95" spans="1:32">
      <c r="A95" s="13"/>
      <c r="B95" s="13"/>
      <c r="C95" s="13"/>
      <c r="D95" s="13"/>
      <c r="E95" s="13"/>
      <c r="F95" s="13"/>
      <c r="G95" s="13"/>
      <c r="H95" s="13"/>
      <c r="I95" s="10"/>
      <c r="J95" s="10"/>
      <c r="K95" s="10"/>
      <c r="L95" s="10"/>
      <c r="M95" s="10"/>
      <c r="N95" s="10"/>
      <c r="O95" s="10"/>
      <c r="P95" s="10"/>
      <c r="Q95" s="13"/>
      <c r="R95" s="13"/>
      <c r="S95" s="10"/>
      <c r="T95" s="10"/>
      <c r="U95" s="10"/>
      <c r="V95" s="10"/>
      <c r="W95" s="10"/>
      <c r="X95" s="10"/>
      <c r="Y95" s="13"/>
      <c r="Z95" s="10"/>
      <c r="AA95" s="10"/>
      <c r="AB95" s="10"/>
      <c r="AC95" s="10"/>
      <c r="AD95" s="10"/>
      <c r="AE95" s="10"/>
      <c r="AF95" s="13"/>
    </row>
    <row r="96" spans="1:32">
      <c r="A96" s="13"/>
      <c r="B96" s="13"/>
      <c r="C96" s="13"/>
      <c r="D96" s="13"/>
      <c r="E96" s="13"/>
      <c r="F96" s="13"/>
      <c r="G96" s="13"/>
      <c r="H96" s="13"/>
      <c r="I96" s="10"/>
      <c r="J96" s="10"/>
      <c r="K96" s="10"/>
      <c r="L96" s="10"/>
      <c r="M96" s="10"/>
      <c r="N96" s="10"/>
      <c r="O96" s="10"/>
      <c r="P96" s="10"/>
      <c r="Q96" s="13"/>
      <c r="R96" s="13"/>
      <c r="S96" s="10"/>
      <c r="T96" s="10"/>
      <c r="U96" s="10"/>
      <c r="V96" s="10"/>
      <c r="W96" s="10"/>
      <c r="X96" s="10"/>
      <c r="Y96" s="13"/>
      <c r="Z96" s="10"/>
      <c r="AA96" s="10"/>
      <c r="AB96" s="10"/>
      <c r="AC96" s="10"/>
      <c r="AD96" s="10"/>
      <c r="AE96" s="10"/>
      <c r="AF96" s="13"/>
    </row>
    <row r="97" spans="1:32">
      <c r="A97" s="13"/>
      <c r="B97" s="13"/>
      <c r="C97" s="13"/>
      <c r="D97" s="13"/>
      <c r="E97" s="13"/>
      <c r="F97" s="13"/>
      <c r="G97" s="13"/>
      <c r="H97" s="13"/>
      <c r="I97" s="10"/>
      <c r="J97" s="10"/>
      <c r="K97" s="10"/>
      <c r="L97" s="10"/>
      <c r="M97" s="10"/>
      <c r="N97" s="10"/>
      <c r="O97" s="10"/>
      <c r="P97" s="10"/>
      <c r="Q97" s="13"/>
      <c r="R97" s="13"/>
      <c r="S97" s="10"/>
      <c r="T97" s="10"/>
      <c r="U97" s="10"/>
      <c r="V97" s="10"/>
      <c r="W97" s="10"/>
      <c r="X97" s="10"/>
      <c r="Y97" s="13"/>
      <c r="Z97" s="10"/>
      <c r="AA97" s="10"/>
      <c r="AB97" s="10"/>
      <c r="AC97" s="10"/>
      <c r="AD97" s="10"/>
      <c r="AE97" s="10"/>
      <c r="AF97" s="13"/>
    </row>
    <row r="98" spans="1:32">
      <c r="A98" s="13"/>
      <c r="B98" s="13"/>
      <c r="C98" s="13"/>
      <c r="D98" s="13"/>
      <c r="E98" s="13"/>
      <c r="F98" s="13"/>
      <c r="G98" s="13"/>
      <c r="H98" s="13"/>
      <c r="I98" s="10"/>
      <c r="J98" s="10"/>
      <c r="K98" s="10"/>
      <c r="L98" s="10"/>
      <c r="M98" s="10"/>
      <c r="N98" s="10"/>
      <c r="O98" s="10"/>
      <c r="P98" s="10"/>
      <c r="Q98" s="13"/>
      <c r="R98" s="13"/>
      <c r="S98" s="10"/>
      <c r="T98" s="10"/>
      <c r="U98" s="10"/>
      <c r="V98" s="10"/>
      <c r="W98" s="10"/>
      <c r="X98" s="10"/>
      <c r="Y98" s="13"/>
      <c r="Z98" s="10"/>
      <c r="AA98" s="10"/>
      <c r="AB98" s="10"/>
      <c r="AC98" s="10"/>
      <c r="AD98" s="10"/>
      <c r="AE98" s="10"/>
      <c r="AF98" s="13"/>
    </row>
    <row r="99" spans="1:32">
      <c r="A99" s="13"/>
      <c r="B99" s="13"/>
      <c r="C99" s="13"/>
      <c r="D99" s="13"/>
      <c r="E99" s="13"/>
      <c r="F99" s="13"/>
      <c r="G99" s="13"/>
      <c r="H99" s="13"/>
      <c r="I99" s="10"/>
      <c r="J99" s="10"/>
      <c r="K99" s="10"/>
      <c r="L99" s="10"/>
      <c r="M99" s="10"/>
      <c r="N99" s="10"/>
      <c r="O99" s="10"/>
      <c r="P99" s="10"/>
      <c r="Q99" s="13"/>
      <c r="R99" s="13"/>
      <c r="S99" s="10"/>
      <c r="T99" s="10"/>
      <c r="U99" s="10"/>
      <c r="V99" s="10"/>
      <c r="W99" s="10"/>
      <c r="X99" s="10"/>
      <c r="Y99" s="13"/>
      <c r="Z99" s="10"/>
      <c r="AA99" s="10"/>
      <c r="AB99" s="10"/>
      <c r="AC99" s="10"/>
      <c r="AD99" s="10"/>
      <c r="AE99" s="10"/>
      <c r="AF99" s="13"/>
    </row>
    <row r="100" spans="1:32">
      <c r="A100" s="13"/>
      <c r="B100" s="13"/>
      <c r="C100" s="13"/>
      <c r="D100" s="13"/>
      <c r="E100" s="13"/>
      <c r="F100" s="13"/>
      <c r="G100" s="13"/>
      <c r="H100" s="13"/>
      <c r="I100" s="10"/>
      <c r="J100" s="10"/>
      <c r="K100" s="10"/>
      <c r="L100" s="10"/>
      <c r="M100" s="10"/>
      <c r="N100" s="10"/>
      <c r="O100" s="10"/>
      <c r="P100" s="10"/>
      <c r="Q100" s="13"/>
      <c r="R100" s="13"/>
      <c r="S100" s="10"/>
      <c r="T100" s="10"/>
      <c r="U100" s="10"/>
      <c r="V100" s="10"/>
      <c r="W100" s="10"/>
      <c r="X100" s="10"/>
      <c r="Y100" s="13"/>
      <c r="Z100" s="10"/>
      <c r="AA100" s="10"/>
      <c r="AB100" s="10"/>
      <c r="AC100" s="10"/>
      <c r="AD100" s="10"/>
      <c r="AE100" s="10"/>
      <c r="AF100" s="13"/>
    </row>
    <row r="101" spans="1:32">
      <c r="A101" s="13"/>
      <c r="B101" s="13"/>
      <c r="C101" s="13"/>
      <c r="D101" s="13"/>
      <c r="E101" s="13"/>
      <c r="F101" s="13"/>
      <c r="G101" s="13"/>
      <c r="H101" s="13"/>
      <c r="I101" s="10"/>
      <c r="J101" s="10"/>
      <c r="K101" s="10"/>
      <c r="L101" s="10"/>
      <c r="M101" s="10"/>
      <c r="N101" s="10"/>
      <c r="O101" s="10"/>
      <c r="P101" s="10"/>
      <c r="Q101" s="13"/>
      <c r="R101" s="13"/>
      <c r="S101" s="10"/>
      <c r="T101" s="10"/>
      <c r="U101" s="10"/>
      <c r="V101" s="10"/>
      <c r="W101" s="10"/>
      <c r="X101" s="10"/>
      <c r="Y101" s="13"/>
      <c r="Z101" s="10"/>
      <c r="AA101" s="10"/>
      <c r="AB101" s="10"/>
      <c r="AC101" s="10"/>
      <c r="AD101" s="10"/>
      <c r="AE101" s="10"/>
      <c r="AF101" s="13"/>
    </row>
    <row r="102" spans="1:32">
      <c r="A102" s="13"/>
      <c r="B102" s="13"/>
      <c r="C102" s="13"/>
      <c r="D102" s="13"/>
      <c r="E102" s="13"/>
      <c r="F102" s="13"/>
      <c r="G102" s="13"/>
      <c r="H102" s="13"/>
      <c r="I102" s="10"/>
      <c r="J102" s="10"/>
      <c r="K102" s="10"/>
      <c r="L102" s="10"/>
      <c r="M102" s="10"/>
      <c r="N102" s="10"/>
      <c r="O102" s="10"/>
      <c r="P102" s="10"/>
      <c r="Q102" s="13"/>
      <c r="R102" s="13"/>
      <c r="S102" s="10"/>
      <c r="T102" s="10"/>
      <c r="U102" s="10"/>
      <c r="V102" s="10"/>
      <c r="W102" s="10"/>
      <c r="X102" s="10"/>
      <c r="Y102" s="13"/>
      <c r="Z102" s="10"/>
      <c r="AA102" s="10"/>
      <c r="AB102" s="10"/>
      <c r="AC102" s="10"/>
      <c r="AD102" s="10"/>
      <c r="AE102" s="10"/>
      <c r="AF102" s="13"/>
    </row>
    <row r="103" spans="1:32">
      <c r="A103" s="13"/>
      <c r="B103" s="13"/>
      <c r="C103" s="13"/>
      <c r="D103" s="13"/>
      <c r="E103" s="13"/>
      <c r="F103" s="13"/>
      <c r="G103" s="13"/>
      <c r="H103" s="13"/>
      <c r="I103" s="10"/>
      <c r="J103" s="10"/>
      <c r="K103" s="10"/>
      <c r="L103" s="10"/>
      <c r="M103" s="10"/>
      <c r="N103" s="10"/>
      <c r="O103" s="10"/>
      <c r="P103" s="10"/>
      <c r="Q103" s="13"/>
      <c r="R103" s="13"/>
      <c r="S103" s="10"/>
      <c r="T103" s="10"/>
      <c r="U103" s="10"/>
      <c r="V103" s="10"/>
      <c r="W103" s="10"/>
      <c r="X103" s="10"/>
      <c r="Y103" s="13"/>
      <c r="Z103" s="10"/>
      <c r="AA103" s="10"/>
      <c r="AB103" s="10"/>
      <c r="AC103" s="10"/>
      <c r="AD103" s="10"/>
      <c r="AE103" s="10"/>
      <c r="AF103" s="13"/>
    </row>
    <row r="104" spans="1:32">
      <c r="A104" s="13"/>
      <c r="B104" s="13"/>
      <c r="C104" s="13"/>
      <c r="D104" s="13"/>
      <c r="E104" s="13"/>
      <c r="F104" s="13"/>
      <c r="G104" s="13"/>
      <c r="H104" s="13"/>
      <c r="I104" s="10"/>
      <c r="J104" s="10"/>
      <c r="K104" s="10"/>
      <c r="L104" s="10"/>
      <c r="M104" s="10"/>
      <c r="N104" s="10"/>
      <c r="O104" s="10"/>
      <c r="P104" s="10"/>
      <c r="Q104" s="13"/>
      <c r="R104" s="13"/>
      <c r="S104" s="10"/>
      <c r="T104" s="10"/>
      <c r="U104" s="10"/>
      <c r="V104" s="10"/>
      <c r="W104" s="10"/>
      <c r="X104" s="10"/>
      <c r="Y104" s="13"/>
      <c r="Z104" s="10"/>
      <c r="AA104" s="10"/>
      <c r="AB104" s="10"/>
      <c r="AC104" s="10"/>
      <c r="AD104" s="10"/>
      <c r="AE104" s="10"/>
      <c r="AF104" s="13"/>
    </row>
    <row r="105" spans="1:32">
      <c r="A105" s="13"/>
      <c r="B105" s="13"/>
      <c r="C105" s="13"/>
      <c r="D105" s="13"/>
      <c r="E105" s="13"/>
      <c r="F105" s="13"/>
      <c r="G105" s="13"/>
      <c r="H105" s="13"/>
      <c r="I105" s="10"/>
      <c r="J105" s="10"/>
      <c r="K105" s="10"/>
      <c r="L105" s="10"/>
      <c r="M105" s="10"/>
      <c r="N105" s="10"/>
      <c r="O105" s="10"/>
      <c r="P105" s="10"/>
      <c r="Q105" s="13"/>
      <c r="R105" s="13"/>
      <c r="S105" s="10"/>
      <c r="T105" s="10"/>
      <c r="U105" s="10"/>
      <c r="V105" s="10"/>
      <c r="W105" s="10"/>
      <c r="X105" s="10"/>
      <c r="Y105" s="13"/>
      <c r="Z105" s="10"/>
      <c r="AA105" s="10"/>
      <c r="AB105" s="10"/>
      <c r="AC105" s="10"/>
      <c r="AD105" s="10"/>
      <c r="AE105" s="10"/>
      <c r="AF105" s="13"/>
    </row>
    <row r="106" spans="1:32">
      <c r="A106" s="13"/>
      <c r="B106" s="13"/>
      <c r="C106" s="13"/>
      <c r="D106" s="13"/>
      <c r="E106" s="13"/>
      <c r="F106" s="13"/>
      <c r="G106" s="13"/>
      <c r="H106" s="13"/>
      <c r="I106" s="10"/>
      <c r="J106" s="10"/>
      <c r="K106" s="10"/>
      <c r="L106" s="10"/>
      <c r="M106" s="10"/>
      <c r="N106" s="10"/>
      <c r="O106" s="10"/>
      <c r="P106" s="10"/>
      <c r="Q106" s="13"/>
      <c r="R106" s="13"/>
      <c r="S106" s="10"/>
      <c r="T106" s="10"/>
      <c r="U106" s="10"/>
      <c r="V106" s="10"/>
      <c r="W106" s="10"/>
      <c r="X106" s="10"/>
      <c r="Y106" s="13"/>
      <c r="Z106" s="10"/>
      <c r="AA106" s="10"/>
      <c r="AB106" s="10"/>
      <c r="AC106" s="10"/>
      <c r="AD106" s="10"/>
      <c r="AE106" s="10"/>
      <c r="AF106" s="13"/>
    </row>
    <row r="107" spans="1:32">
      <c r="A107" s="13"/>
      <c r="B107" s="13"/>
      <c r="C107" s="13"/>
      <c r="D107" s="13"/>
      <c r="E107" s="13"/>
      <c r="F107" s="13"/>
      <c r="G107" s="13"/>
      <c r="H107" s="13"/>
      <c r="I107" s="10"/>
      <c r="J107" s="10"/>
      <c r="K107" s="10"/>
      <c r="L107" s="10"/>
      <c r="M107" s="10"/>
      <c r="N107" s="10"/>
      <c r="O107" s="10"/>
      <c r="P107" s="10"/>
      <c r="Q107" s="13"/>
      <c r="R107" s="13"/>
      <c r="S107" s="10"/>
      <c r="T107" s="10"/>
      <c r="U107" s="10"/>
      <c r="V107" s="10"/>
      <c r="W107" s="10"/>
      <c r="X107" s="10"/>
      <c r="Y107" s="13"/>
      <c r="Z107" s="10"/>
      <c r="AA107" s="10"/>
      <c r="AB107" s="10"/>
      <c r="AC107" s="10"/>
      <c r="AD107" s="10"/>
      <c r="AE107" s="10"/>
      <c r="AF107" s="13"/>
    </row>
    <row r="108" spans="1:32">
      <c r="A108" s="15"/>
      <c r="B108" s="15"/>
      <c r="C108" s="15"/>
      <c r="D108" s="15"/>
      <c r="E108" s="15"/>
      <c r="F108" s="15"/>
      <c r="G108" s="15"/>
      <c r="H108" s="15"/>
      <c r="I108" s="12"/>
      <c r="J108" s="12"/>
      <c r="K108" s="12"/>
      <c r="L108" s="12"/>
      <c r="M108" s="12"/>
      <c r="N108" s="12"/>
      <c r="O108" s="12"/>
      <c r="P108" s="12"/>
      <c r="Q108" s="15"/>
      <c r="R108" s="15"/>
      <c r="S108" s="12"/>
      <c r="T108" s="12"/>
      <c r="U108" s="12"/>
      <c r="V108" s="12"/>
      <c r="W108" s="12"/>
      <c r="X108" s="12"/>
      <c r="Y108" s="15"/>
      <c r="Z108" s="12"/>
      <c r="AA108" s="12"/>
      <c r="AB108" s="12"/>
      <c r="AC108" s="12"/>
      <c r="AD108" s="12"/>
      <c r="AE108" s="12"/>
      <c r="AF108" s="15"/>
    </row>
  </sheetData>
  <sheetProtection sheet="1"/>
  <mergeCells count="37">
    <mergeCell ref="AF6:AF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Z6:Z7"/>
    <mergeCell ref="Q6:Q7"/>
    <mergeCell ref="R6:R7"/>
    <mergeCell ref="S6:S7"/>
    <mergeCell ref="T6:T7"/>
    <mergeCell ref="U6:U7"/>
    <mergeCell ref="F6:F7"/>
    <mergeCell ref="G6:G7"/>
    <mergeCell ref="H6:H7"/>
    <mergeCell ref="I6:I7"/>
    <mergeCell ref="J6:P6"/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</mergeCells>
  <pageMargins left="0.7" right="0.7" top="0.75" bottom="0.75" header="0.3" footer="0.3"/>
  <ignoredErrors>
    <ignoredError sqref="A1:B7 A9:B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32" workbookViewId="0">
      <selection activeCell="D5" sqref="D5:D64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46" t="s">
        <v>71</v>
      </c>
      <c r="B1" s="47"/>
      <c r="C1" s="47"/>
      <c r="D1" s="47"/>
      <c r="E1" s="47"/>
      <c r="F1" s="47"/>
      <c r="G1" s="47"/>
      <c r="H1" s="48"/>
    </row>
    <row r="2" spans="1:8" s="1" customFormat="1" ht="19.5" customHeight="1">
      <c r="A2" s="49"/>
      <c r="B2" s="50"/>
      <c r="C2" s="50"/>
      <c r="D2" s="50"/>
      <c r="E2" s="50"/>
      <c r="F2" s="50"/>
      <c r="G2" s="50"/>
      <c r="H2" s="51"/>
    </row>
    <row r="3" spans="1:8" s="1" customFormat="1" ht="19.5" customHeight="1">
      <c r="A3" s="52"/>
      <c r="B3" s="53"/>
      <c r="C3" s="53"/>
      <c r="D3" s="53"/>
      <c r="E3" s="53"/>
      <c r="F3" s="53"/>
      <c r="G3" s="53"/>
      <c r="H3" s="53"/>
    </row>
    <row r="4" spans="1:8" ht="19.5" customHeight="1">
      <c r="A4" s="54" t="s">
        <v>1</v>
      </c>
      <c r="B4" s="54"/>
      <c r="C4" s="54"/>
      <c r="D4" s="54"/>
      <c r="E4" s="54"/>
      <c r="F4" s="54"/>
      <c r="G4" s="54"/>
      <c r="H4" s="54"/>
    </row>
    <row r="5" spans="1:8" ht="22.5">
      <c r="A5" s="3" t="s">
        <v>2</v>
      </c>
      <c r="B5" s="3" t="s">
        <v>2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76</v>
      </c>
      <c r="H5" s="3" t="s">
        <v>77</v>
      </c>
    </row>
    <row r="6" spans="1:8">
      <c r="A6" s="4" t="s">
        <v>7</v>
      </c>
      <c r="B6" s="4" t="s">
        <v>8</v>
      </c>
      <c r="C6" s="9">
        <v>59260.78</v>
      </c>
      <c r="D6" s="9">
        <v>539.55999999999995</v>
      </c>
      <c r="E6" s="9">
        <f t="shared" ref="E6:E64" si="0">SUM(C6,D6)</f>
        <v>59800.34</v>
      </c>
      <c r="F6" s="9">
        <v>0</v>
      </c>
      <c r="G6" s="9">
        <v>58845</v>
      </c>
      <c r="H6" s="9">
        <v>58845</v>
      </c>
    </row>
    <row r="7" spans="1:8">
      <c r="A7" s="5" t="s">
        <v>9</v>
      </c>
      <c r="B7" s="5" t="s">
        <v>10</v>
      </c>
      <c r="C7" s="10">
        <v>7271.04</v>
      </c>
      <c r="D7" s="10">
        <v>60.55</v>
      </c>
      <c r="E7" s="10">
        <f t="shared" si="0"/>
        <v>7331.59</v>
      </c>
      <c r="F7" s="10">
        <v>0</v>
      </c>
      <c r="G7" s="10">
        <v>7331.59</v>
      </c>
      <c r="H7" s="10">
        <v>7331.59</v>
      </c>
    </row>
    <row r="8" spans="1:8">
      <c r="A8" s="4" t="s">
        <v>11</v>
      </c>
      <c r="B8" s="4" t="s">
        <v>12</v>
      </c>
      <c r="C8" s="9">
        <v>18280.66</v>
      </c>
      <c r="D8" s="9">
        <v>1740.09</v>
      </c>
      <c r="E8" s="9">
        <f t="shared" si="0"/>
        <v>20020.75</v>
      </c>
      <c r="F8" s="9">
        <v>0</v>
      </c>
      <c r="G8" s="9">
        <v>12679.53</v>
      </c>
      <c r="H8" s="9">
        <v>12497.74</v>
      </c>
    </row>
    <row r="9" spans="1:8">
      <c r="A9" s="4" t="s">
        <v>13</v>
      </c>
      <c r="B9" s="4" t="s">
        <v>14</v>
      </c>
      <c r="C9" s="9">
        <f t="shared" ref="C9:H9" si="1">SUM(C10:C11)</f>
        <v>2601.94</v>
      </c>
      <c r="D9" s="9">
        <f t="shared" si="1"/>
        <v>0.63</v>
      </c>
      <c r="E9" s="9">
        <f t="shared" si="0"/>
        <v>2602.5700000000002</v>
      </c>
      <c r="F9" s="9">
        <f t="shared" si="1"/>
        <v>0</v>
      </c>
      <c r="G9" s="9">
        <f t="shared" si="1"/>
        <v>16.489999999999998</v>
      </c>
      <c r="H9" s="9">
        <f t="shared" si="1"/>
        <v>16.489999999999998</v>
      </c>
    </row>
    <row r="10" spans="1:8">
      <c r="A10" s="5" t="s">
        <v>15</v>
      </c>
      <c r="B10" s="5" t="s">
        <v>16</v>
      </c>
      <c r="C10" s="10">
        <v>2600.41</v>
      </c>
      <c r="D10" s="10">
        <v>0.63</v>
      </c>
      <c r="E10" s="10">
        <f t="shared" si="0"/>
        <v>2601.04</v>
      </c>
      <c r="F10" s="10">
        <v>0</v>
      </c>
      <c r="G10" s="10">
        <v>15.76</v>
      </c>
      <c r="H10" s="10">
        <v>15.76</v>
      </c>
    </row>
    <row r="11" spans="1:8">
      <c r="A11" s="5" t="s">
        <v>78</v>
      </c>
      <c r="B11" s="5" t="s">
        <v>18</v>
      </c>
      <c r="C11" s="10">
        <v>1.53</v>
      </c>
      <c r="D11" s="10">
        <v>0</v>
      </c>
      <c r="E11" s="10">
        <f t="shared" si="0"/>
        <v>1.53</v>
      </c>
      <c r="F11" s="10">
        <v>0</v>
      </c>
      <c r="G11" s="10">
        <v>0.73</v>
      </c>
      <c r="H11" s="10">
        <v>0.73</v>
      </c>
    </row>
    <row r="12" spans="1:8">
      <c r="A12" s="4" t="s">
        <v>19</v>
      </c>
      <c r="B12" s="4" t="s">
        <v>20</v>
      </c>
      <c r="C12" s="9">
        <f t="shared" ref="C12:H12" si="2">SUM(C13,C29)</f>
        <v>1080.3800000000001</v>
      </c>
      <c r="D12" s="9">
        <f t="shared" si="2"/>
        <v>1418.37</v>
      </c>
      <c r="E12" s="9">
        <f t="shared" si="0"/>
        <v>2498.75</v>
      </c>
      <c r="F12" s="9">
        <f t="shared" si="2"/>
        <v>0</v>
      </c>
      <c r="G12" s="9">
        <f t="shared" si="2"/>
        <v>966.65</v>
      </c>
      <c r="H12" s="9">
        <f t="shared" si="2"/>
        <v>966.65</v>
      </c>
    </row>
    <row r="13" spans="1:8">
      <c r="A13" s="5" t="s">
        <v>21</v>
      </c>
      <c r="B13" s="5" t="s">
        <v>22</v>
      </c>
      <c r="C13" s="10">
        <f t="shared" ref="C13:H13" si="3">SUM(C14:C20,C25:C28)</f>
        <v>168</v>
      </c>
      <c r="D13" s="10">
        <f t="shared" si="3"/>
        <v>0</v>
      </c>
      <c r="E13" s="10">
        <f t="shared" si="0"/>
        <v>168</v>
      </c>
      <c r="F13" s="10">
        <f t="shared" si="3"/>
        <v>0</v>
      </c>
      <c r="G13" s="10">
        <f t="shared" si="3"/>
        <v>124</v>
      </c>
      <c r="H13" s="10">
        <f t="shared" si="3"/>
        <v>124</v>
      </c>
    </row>
    <row r="14" spans="1:8">
      <c r="A14" s="5" t="s">
        <v>23</v>
      </c>
      <c r="B14" s="5" t="s">
        <v>24</v>
      </c>
      <c r="C14" s="10">
        <v>0</v>
      </c>
      <c r="D14" s="10">
        <v>0</v>
      </c>
      <c r="E14" s="10">
        <f t="shared" si="0"/>
        <v>0</v>
      </c>
      <c r="F14" s="10">
        <v>0</v>
      </c>
      <c r="G14" s="10">
        <v>0</v>
      </c>
      <c r="H14" s="10">
        <v>0</v>
      </c>
    </row>
    <row r="15" spans="1:8" ht="24">
      <c r="A15" s="5" t="s">
        <v>23</v>
      </c>
      <c r="B15" s="5" t="s">
        <v>25</v>
      </c>
      <c r="C15" s="10">
        <v>0</v>
      </c>
      <c r="D15" s="10">
        <v>0</v>
      </c>
      <c r="E15" s="10">
        <f t="shared" si="0"/>
        <v>0</v>
      </c>
      <c r="F15" s="10">
        <v>0</v>
      </c>
      <c r="G15" s="10">
        <v>0</v>
      </c>
      <c r="H15" s="10">
        <v>0</v>
      </c>
    </row>
    <row r="16" spans="1:8">
      <c r="A16" s="5" t="s">
        <v>23</v>
      </c>
      <c r="B16" s="5" t="s">
        <v>26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v>0</v>
      </c>
    </row>
    <row r="17" spans="1:8">
      <c r="A17" s="5" t="s">
        <v>23</v>
      </c>
      <c r="B17" s="5" t="s">
        <v>27</v>
      </c>
      <c r="C17" s="10">
        <v>0</v>
      </c>
      <c r="D17" s="10">
        <v>0</v>
      </c>
      <c r="E17" s="10">
        <f t="shared" si="0"/>
        <v>0</v>
      </c>
      <c r="F17" s="10">
        <v>0</v>
      </c>
      <c r="G17" s="10">
        <v>0</v>
      </c>
      <c r="H17" s="10">
        <v>0</v>
      </c>
    </row>
    <row r="18" spans="1:8" ht="24">
      <c r="A18" s="5" t="s">
        <v>23</v>
      </c>
      <c r="B18" s="5" t="s">
        <v>28</v>
      </c>
      <c r="C18" s="10">
        <v>0</v>
      </c>
      <c r="D18" s="10">
        <v>0</v>
      </c>
      <c r="E18" s="10">
        <f t="shared" si="0"/>
        <v>0</v>
      </c>
      <c r="F18" s="10">
        <v>0</v>
      </c>
      <c r="G18" s="10">
        <v>0</v>
      </c>
      <c r="H18" s="10">
        <v>0</v>
      </c>
    </row>
    <row r="19" spans="1:8">
      <c r="A19" s="5" t="s">
        <v>23</v>
      </c>
      <c r="B19" s="5" t="s">
        <v>29</v>
      </c>
      <c r="C19" s="10">
        <v>0</v>
      </c>
      <c r="D19" s="10">
        <v>0</v>
      </c>
      <c r="E19" s="10">
        <f t="shared" si="0"/>
        <v>0</v>
      </c>
      <c r="F19" s="10">
        <v>0</v>
      </c>
      <c r="G19" s="10">
        <v>0</v>
      </c>
      <c r="H19" s="10">
        <v>0</v>
      </c>
    </row>
    <row r="20" spans="1:8">
      <c r="A20" s="5" t="s">
        <v>23</v>
      </c>
      <c r="B20" s="5" t="s">
        <v>79</v>
      </c>
      <c r="C20" s="10">
        <f t="shared" ref="C20:H20" si="4">SUM(C21:C24)</f>
        <v>168</v>
      </c>
      <c r="D20" s="10">
        <f t="shared" si="4"/>
        <v>0</v>
      </c>
      <c r="E20" s="10">
        <f t="shared" si="0"/>
        <v>168</v>
      </c>
      <c r="F20" s="10">
        <f t="shared" si="4"/>
        <v>0</v>
      </c>
      <c r="G20" s="10">
        <f t="shared" si="4"/>
        <v>124</v>
      </c>
      <c r="H20" s="10">
        <f t="shared" si="4"/>
        <v>124</v>
      </c>
    </row>
    <row r="21" spans="1:8">
      <c r="A21" s="5" t="s">
        <v>23</v>
      </c>
      <c r="B21" s="5" t="s">
        <v>31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v>0</v>
      </c>
    </row>
    <row r="22" spans="1:8">
      <c r="A22" s="5" t="s">
        <v>23</v>
      </c>
      <c r="B22" s="5" t="s">
        <v>32</v>
      </c>
      <c r="C22" s="10">
        <v>168</v>
      </c>
      <c r="D22" s="10">
        <v>0</v>
      </c>
      <c r="E22" s="10">
        <f t="shared" si="0"/>
        <v>168</v>
      </c>
      <c r="F22" s="10">
        <v>0</v>
      </c>
      <c r="G22" s="10">
        <v>124</v>
      </c>
      <c r="H22" s="10">
        <v>124</v>
      </c>
    </row>
    <row r="23" spans="1:8">
      <c r="A23" s="5" t="s">
        <v>23</v>
      </c>
      <c r="B23" s="5" t="s">
        <v>33</v>
      </c>
      <c r="C23" s="10">
        <v>0</v>
      </c>
      <c r="D23" s="10">
        <v>0</v>
      </c>
      <c r="E23" s="10">
        <f t="shared" si="0"/>
        <v>0</v>
      </c>
      <c r="F23" s="10">
        <v>0</v>
      </c>
      <c r="G23" s="10">
        <v>0</v>
      </c>
      <c r="H23" s="10">
        <v>0</v>
      </c>
    </row>
    <row r="24" spans="1:8">
      <c r="A24" s="5" t="s">
        <v>23</v>
      </c>
      <c r="B24" s="5" t="s">
        <v>34</v>
      </c>
      <c r="C24" s="10">
        <v>0</v>
      </c>
      <c r="D24" s="10">
        <v>0</v>
      </c>
      <c r="E24" s="10">
        <f t="shared" si="0"/>
        <v>0</v>
      </c>
      <c r="F24" s="10">
        <v>0</v>
      </c>
      <c r="G24" s="10">
        <v>0</v>
      </c>
      <c r="H24" s="10">
        <v>0</v>
      </c>
    </row>
    <row r="25" spans="1:8">
      <c r="A25" s="5" t="s">
        <v>23</v>
      </c>
      <c r="B25" s="5" t="s">
        <v>80</v>
      </c>
      <c r="C25" s="10">
        <v>0</v>
      </c>
      <c r="D25" s="10">
        <v>0</v>
      </c>
      <c r="E25" s="10">
        <f t="shared" si="0"/>
        <v>0</v>
      </c>
      <c r="F25" s="10">
        <v>0</v>
      </c>
      <c r="G25" s="10">
        <v>0</v>
      </c>
      <c r="H25" s="10">
        <v>0</v>
      </c>
    </row>
    <row r="26" spans="1:8" ht="24">
      <c r="A26" s="5" t="s">
        <v>23</v>
      </c>
      <c r="B26" s="5" t="s">
        <v>81</v>
      </c>
      <c r="C26" s="10">
        <v>0</v>
      </c>
      <c r="D26" s="10">
        <v>0</v>
      </c>
      <c r="E26" s="10">
        <f t="shared" si="0"/>
        <v>0</v>
      </c>
      <c r="F26" s="10">
        <v>0</v>
      </c>
      <c r="G26" s="10">
        <v>0</v>
      </c>
      <c r="H26" s="10">
        <v>0</v>
      </c>
    </row>
    <row r="27" spans="1:8">
      <c r="A27" s="5" t="s">
        <v>23</v>
      </c>
      <c r="B27" s="5" t="s">
        <v>37</v>
      </c>
      <c r="C27" s="10">
        <v>0</v>
      </c>
      <c r="D27" s="10">
        <v>0</v>
      </c>
      <c r="E27" s="10">
        <f t="shared" si="0"/>
        <v>0</v>
      </c>
      <c r="F27" s="10">
        <v>0</v>
      </c>
      <c r="G27" s="10">
        <v>0</v>
      </c>
      <c r="H27" s="10">
        <v>0</v>
      </c>
    </row>
    <row r="28" spans="1:8">
      <c r="A28" s="5" t="s">
        <v>23</v>
      </c>
      <c r="B28" s="5" t="s">
        <v>38</v>
      </c>
      <c r="C28" s="10">
        <v>0</v>
      </c>
      <c r="D28" s="10">
        <v>0</v>
      </c>
      <c r="E28" s="10">
        <f t="shared" si="0"/>
        <v>0</v>
      </c>
      <c r="F28" s="10">
        <v>0</v>
      </c>
      <c r="G28" s="10">
        <v>0</v>
      </c>
      <c r="H28" s="10">
        <v>0</v>
      </c>
    </row>
    <row r="29" spans="1:8">
      <c r="A29" s="5" t="s">
        <v>39</v>
      </c>
      <c r="B29" s="5" t="s">
        <v>40</v>
      </c>
      <c r="C29" s="10">
        <f t="shared" ref="C29:H29" si="5">SUM(C30:C31)</f>
        <v>912.38</v>
      </c>
      <c r="D29" s="10">
        <f t="shared" si="5"/>
        <v>1418.37</v>
      </c>
      <c r="E29" s="10">
        <f t="shared" si="0"/>
        <v>2330.75</v>
      </c>
      <c r="F29" s="10">
        <f t="shared" si="5"/>
        <v>0</v>
      </c>
      <c r="G29" s="10">
        <f t="shared" si="5"/>
        <v>842.65</v>
      </c>
      <c r="H29" s="10">
        <f t="shared" si="5"/>
        <v>842.65</v>
      </c>
    </row>
    <row r="30" spans="1:8">
      <c r="A30" s="5" t="s">
        <v>23</v>
      </c>
      <c r="B30" s="5" t="s">
        <v>41</v>
      </c>
      <c r="C30" s="10">
        <v>0</v>
      </c>
      <c r="D30" s="10">
        <v>0</v>
      </c>
      <c r="E30" s="10">
        <f t="shared" si="0"/>
        <v>0</v>
      </c>
      <c r="F30" s="10">
        <v>0</v>
      </c>
      <c r="G30" s="10">
        <v>0</v>
      </c>
      <c r="H30" s="10">
        <v>0</v>
      </c>
    </row>
    <row r="31" spans="1:8">
      <c r="A31" s="5" t="s">
        <v>23</v>
      </c>
      <c r="B31" s="5" t="s">
        <v>42</v>
      </c>
      <c r="C31" s="10">
        <v>912.38</v>
      </c>
      <c r="D31" s="10">
        <v>1418.37</v>
      </c>
      <c r="E31" s="10">
        <f t="shared" si="0"/>
        <v>2330.75</v>
      </c>
      <c r="F31" s="10">
        <v>0</v>
      </c>
      <c r="G31" s="10">
        <v>842.65</v>
      </c>
      <c r="H31" s="10">
        <v>842.65</v>
      </c>
    </row>
    <row r="32" spans="1:8">
      <c r="A32" s="4" t="s">
        <v>43</v>
      </c>
      <c r="B32" s="4" t="s">
        <v>44</v>
      </c>
      <c r="C32" s="9">
        <v>0</v>
      </c>
      <c r="D32" s="9">
        <v>0</v>
      </c>
      <c r="E32" s="9">
        <f t="shared" si="0"/>
        <v>0</v>
      </c>
      <c r="F32" s="9">
        <v>0</v>
      </c>
      <c r="G32" s="9">
        <v>0</v>
      </c>
      <c r="H32" s="9">
        <v>0</v>
      </c>
    </row>
    <row r="33" spans="1:8">
      <c r="A33" s="4" t="s">
        <v>45</v>
      </c>
      <c r="B33" s="4" t="s">
        <v>46</v>
      </c>
      <c r="C33" s="9">
        <f t="shared" ref="C33:H33" si="6">SUM(C34:C38)</f>
        <v>23549.55</v>
      </c>
      <c r="D33" s="9">
        <f t="shared" si="6"/>
        <v>16078.79</v>
      </c>
      <c r="E33" s="9">
        <f t="shared" si="0"/>
        <v>39628.339999999997</v>
      </c>
      <c r="F33" s="9">
        <f t="shared" si="6"/>
        <v>0</v>
      </c>
      <c r="G33" s="9">
        <f t="shared" si="6"/>
        <v>21471.82</v>
      </c>
      <c r="H33" s="9">
        <f t="shared" si="6"/>
        <v>19398.939999999999</v>
      </c>
    </row>
    <row r="34" spans="1:8">
      <c r="A34" s="5" t="s">
        <v>47</v>
      </c>
      <c r="B34" s="5" t="s">
        <v>48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v>0</v>
      </c>
    </row>
    <row r="35" spans="1:8">
      <c r="A35" s="5" t="s">
        <v>49</v>
      </c>
      <c r="B35" s="5" t="s">
        <v>50</v>
      </c>
      <c r="C35" s="10">
        <v>175.36</v>
      </c>
      <c r="D35" s="10">
        <v>0</v>
      </c>
      <c r="E35" s="10">
        <f t="shared" si="0"/>
        <v>175.36</v>
      </c>
      <c r="F35" s="10">
        <v>0</v>
      </c>
      <c r="G35" s="10">
        <v>53.26</v>
      </c>
      <c r="H35" s="10">
        <v>53.26</v>
      </c>
    </row>
    <row r="36" spans="1:8" ht="24">
      <c r="A36" s="5" t="s">
        <v>51</v>
      </c>
      <c r="B36" s="5" t="s">
        <v>52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v>0</v>
      </c>
    </row>
    <row r="37" spans="1:8" ht="24">
      <c r="A37" s="5" t="s">
        <v>53</v>
      </c>
      <c r="B37" s="5" t="s">
        <v>54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v>0</v>
      </c>
    </row>
    <row r="38" spans="1:8">
      <c r="A38" s="5" t="s">
        <v>55</v>
      </c>
      <c r="B38" s="5" t="s">
        <v>56</v>
      </c>
      <c r="C38" s="10">
        <v>23374.19</v>
      </c>
      <c r="D38" s="10">
        <v>16078.79</v>
      </c>
      <c r="E38" s="10">
        <f t="shared" si="0"/>
        <v>39452.979999999996</v>
      </c>
      <c r="F38" s="10">
        <v>0</v>
      </c>
      <c r="G38" s="10">
        <v>21418.560000000001</v>
      </c>
      <c r="H38" s="10">
        <v>19345.68</v>
      </c>
    </row>
    <row r="39" spans="1:8">
      <c r="A39" s="4" t="s">
        <v>57</v>
      </c>
      <c r="B39" s="4" t="s">
        <v>58</v>
      </c>
      <c r="C39" s="9">
        <f t="shared" ref="C39:H39" si="7">SUM(C40,C56)</f>
        <v>0.7</v>
      </c>
      <c r="D39" s="9">
        <f t="shared" si="7"/>
        <v>28.24</v>
      </c>
      <c r="E39" s="9">
        <f t="shared" si="0"/>
        <v>28.939999999999998</v>
      </c>
      <c r="F39" s="9">
        <f t="shared" si="7"/>
        <v>0</v>
      </c>
      <c r="G39" s="9">
        <f t="shared" si="7"/>
        <v>0</v>
      </c>
      <c r="H39" s="9">
        <f t="shared" si="7"/>
        <v>0</v>
      </c>
    </row>
    <row r="40" spans="1:8">
      <c r="A40" s="5" t="s">
        <v>59</v>
      </c>
      <c r="B40" s="5" t="s">
        <v>22</v>
      </c>
      <c r="C40" s="10">
        <f t="shared" ref="C40:H40" si="8">SUM(C41:C47,C52:C55)</f>
        <v>0</v>
      </c>
      <c r="D40" s="10">
        <f t="shared" si="8"/>
        <v>0</v>
      </c>
      <c r="E40" s="10">
        <f t="shared" si="0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</row>
    <row r="41" spans="1:8">
      <c r="A41" s="5" t="s">
        <v>23</v>
      </c>
      <c r="B41" s="5" t="s">
        <v>24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v>0</v>
      </c>
    </row>
    <row r="42" spans="1:8" ht="24">
      <c r="A42" s="5" t="s">
        <v>23</v>
      </c>
      <c r="B42" s="5" t="s">
        <v>25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v>0</v>
      </c>
    </row>
    <row r="43" spans="1:8">
      <c r="A43" s="5" t="s">
        <v>23</v>
      </c>
      <c r="B43" s="5" t="s">
        <v>26</v>
      </c>
      <c r="C43" s="10">
        <v>0</v>
      </c>
      <c r="D43" s="10">
        <v>0</v>
      </c>
      <c r="E43" s="10">
        <f t="shared" si="0"/>
        <v>0</v>
      </c>
      <c r="F43" s="10">
        <v>0</v>
      </c>
      <c r="G43" s="10">
        <v>0</v>
      </c>
      <c r="H43" s="10">
        <v>0</v>
      </c>
    </row>
    <row r="44" spans="1:8">
      <c r="A44" s="5" t="s">
        <v>23</v>
      </c>
      <c r="B44" s="5" t="s">
        <v>27</v>
      </c>
      <c r="C44" s="10">
        <v>0</v>
      </c>
      <c r="D44" s="10">
        <v>0</v>
      </c>
      <c r="E44" s="10">
        <f t="shared" si="0"/>
        <v>0</v>
      </c>
      <c r="F44" s="10">
        <v>0</v>
      </c>
      <c r="G44" s="10">
        <v>0</v>
      </c>
      <c r="H44" s="10">
        <v>0</v>
      </c>
    </row>
    <row r="45" spans="1:8" ht="24">
      <c r="A45" s="5" t="s">
        <v>23</v>
      </c>
      <c r="B45" s="5" t="s">
        <v>28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v>0</v>
      </c>
    </row>
    <row r="46" spans="1:8">
      <c r="A46" s="5" t="s">
        <v>23</v>
      </c>
      <c r="B46" s="5" t="s">
        <v>29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v>0</v>
      </c>
    </row>
    <row r="47" spans="1:8">
      <c r="A47" s="5" t="s">
        <v>23</v>
      </c>
      <c r="B47" s="5" t="s">
        <v>79</v>
      </c>
      <c r="C47" s="10">
        <f t="shared" ref="C47:H47" si="9">SUM(C48:C51)</f>
        <v>0</v>
      </c>
      <c r="D47" s="10">
        <f t="shared" si="9"/>
        <v>0</v>
      </c>
      <c r="E47" s="10">
        <f t="shared" si="0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</row>
    <row r="48" spans="1:8">
      <c r="A48" s="5" t="s">
        <v>23</v>
      </c>
      <c r="B48" s="5" t="s">
        <v>31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v>0</v>
      </c>
    </row>
    <row r="49" spans="1:8">
      <c r="A49" s="5" t="s">
        <v>23</v>
      </c>
      <c r="B49" s="5" t="s">
        <v>32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v>0</v>
      </c>
    </row>
    <row r="50" spans="1:8">
      <c r="A50" s="5" t="s">
        <v>23</v>
      </c>
      <c r="B50" s="5" t="s">
        <v>33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v>0</v>
      </c>
    </row>
    <row r="51" spans="1:8">
      <c r="A51" s="5" t="s">
        <v>23</v>
      </c>
      <c r="B51" s="5" t="s">
        <v>34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v>0</v>
      </c>
    </row>
    <row r="52" spans="1:8">
      <c r="A52" s="5" t="s">
        <v>23</v>
      </c>
      <c r="B52" s="5" t="s">
        <v>80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v>0</v>
      </c>
    </row>
    <row r="53" spans="1:8" ht="24">
      <c r="A53" s="5" t="s">
        <v>23</v>
      </c>
      <c r="B53" s="5" t="s">
        <v>81</v>
      </c>
      <c r="C53" s="10">
        <v>0</v>
      </c>
      <c r="D53" s="10">
        <v>0</v>
      </c>
      <c r="E53" s="10">
        <f t="shared" si="0"/>
        <v>0</v>
      </c>
      <c r="F53" s="10">
        <v>0</v>
      </c>
      <c r="G53" s="10">
        <v>0</v>
      </c>
      <c r="H53" s="10">
        <v>0</v>
      </c>
    </row>
    <row r="54" spans="1:8">
      <c r="A54" s="5" t="s">
        <v>23</v>
      </c>
      <c r="B54" s="5" t="s">
        <v>37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v>0</v>
      </c>
    </row>
    <row r="55" spans="1:8">
      <c r="A55" s="5" t="s">
        <v>23</v>
      </c>
      <c r="B55" s="5" t="s">
        <v>38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v>0</v>
      </c>
    </row>
    <row r="56" spans="1:8">
      <c r="A56" s="5" t="s">
        <v>60</v>
      </c>
      <c r="B56" s="5" t="s">
        <v>40</v>
      </c>
      <c r="C56" s="10">
        <f t="shared" ref="C56:H56" si="10">SUM(C57:C58)</f>
        <v>0.7</v>
      </c>
      <c r="D56" s="10">
        <f t="shared" si="10"/>
        <v>28.24</v>
      </c>
      <c r="E56" s="10">
        <f t="shared" si="0"/>
        <v>28.939999999999998</v>
      </c>
      <c r="F56" s="10">
        <f t="shared" si="10"/>
        <v>0</v>
      </c>
      <c r="G56" s="10">
        <f t="shared" si="10"/>
        <v>0</v>
      </c>
      <c r="H56" s="10">
        <f t="shared" si="10"/>
        <v>0</v>
      </c>
    </row>
    <row r="57" spans="1:8">
      <c r="A57" s="5" t="s">
        <v>23</v>
      </c>
      <c r="B57" s="5" t="s">
        <v>41</v>
      </c>
      <c r="C57" s="10">
        <v>0</v>
      </c>
      <c r="D57" s="10">
        <v>0</v>
      </c>
      <c r="E57" s="10">
        <f t="shared" si="0"/>
        <v>0</v>
      </c>
      <c r="F57" s="10">
        <v>0</v>
      </c>
      <c r="G57" s="10">
        <v>0</v>
      </c>
      <c r="H57" s="10">
        <v>0</v>
      </c>
    </row>
    <row r="58" spans="1:8">
      <c r="A58" s="5" t="s">
        <v>23</v>
      </c>
      <c r="B58" s="5" t="s">
        <v>42</v>
      </c>
      <c r="C58" s="10">
        <v>0.7</v>
      </c>
      <c r="D58" s="10">
        <v>28.24</v>
      </c>
      <c r="E58" s="10">
        <f t="shared" si="0"/>
        <v>28.939999999999998</v>
      </c>
      <c r="F58" s="10">
        <v>0</v>
      </c>
      <c r="G58" s="10">
        <v>0</v>
      </c>
      <c r="H58" s="10">
        <v>0</v>
      </c>
    </row>
    <row r="59" spans="1:8">
      <c r="A59" s="6" t="s">
        <v>23</v>
      </c>
      <c r="B59" s="8" t="s">
        <v>61</v>
      </c>
      <c r="C59" s="11">
        <f t="shared" ref="C59:H59" si="11">SUM(C39,C33,C32,C12,C9,C8,C6)</f>
        <v>104774.01</v>
      </c>
      <c r="D59" s="11">
        <f t="shared" si="11"/>
        <v>19805.680000000004</v>
      </c>
      <c r="E59" s="11">
        <f t="shared" si="0"/>
        <v>124579.69</v>
      </c>
      <c r="F59" s="11">
        <f t="shared" si="11"/>
        <v>0</v>
      </c>
      <c r="G59" s="11">
        <f t="shared" si="11"/>
        <v>93979.49</v>
      </c>
      <c r="H59" s="11">
        <f t="shared" si="11"/>
        <v>91724.82</v>
      </c>
    </row>
    <row r="60" spans="1:8">
      <c r="A60" s="4" t="s">
        <v>62</v>
      </c>
      <c r="B60" s="4" t="s">
        <v>63</v>
      </c>
      <c r="C60" s="9">
        <f t="shared" ref="C60:H60" si="12">SUM(C61:C62)</f>
        <v>1.5</v>
      </c>
      <c r="D60" s="9">
        <f t="shared" si="12"/>
        <v>0</v>
      </c>
      <c r="E60" s="9">
        <f t="shared" si="0"/>
        <v>1.5</v>
      </c>
      <c r="F60" s="9">
        <f t="shared" si="12"/>
        <v>0</v>
      </c>
      <c r="G60" s="9">
        <f t="shared" si="12"/>
        <v>0</v>
      </c>
      <c r="H60" s="9">
        <f t="shared" si="12"/>
        <v>0</v>
      </c>
    </row>
    <row r="61" spans="1:8">
      <c r="A61" s="5" t="s">
        <v>64</v>
      </c>
      <c r="B61" s="5" t="s">
        <v>65</v>
      </c>
      <c r="C61" s="10">
        <v>1.5</v>
      </c>
      <c r="D61" s="10">
        <v>0</v>
      </c>
      <c r="E61" s="10">
        <f t="shared" si="0"/>
        <v>1.5</v>
      </c>
      <c r="F61" s="10">
        <v>0</v>
      </c>
      <c r="G61" s="10">
        <v>0</v>
      </c>
      <c r="H61" s="10">
        <v>0</v>
      </c>
    </row>
    <row r="62" spans="1:8">
      <c r="A62" s="5" t="s">
        <v>66</v>
      </c>
      <c r="B62" s="5" t="s">
        <v>67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v>0</v>
      </c>
    </row>
    <row r="63" spans="1:8">
      <c r="A63" s="4" t="s">
        <v>68</v>
      </c>
      <c r="B63" s="4" t="s">
        <v>69</v>
      </c>
      <c r="C63" s="9">
        <v>29740.49</v>
      </c>
      <c r="D63" s="9">
        <v>0</v>
      </c>
      <c r="E63" s="9">
        <f t="shared" si="0"/>
        <v>29740.49</v>
      </c>
      <c r="F63" s="9">
        <v>0</v>
      </c>
      <c r="G63" s="9">
        <v>0</v>
      </c>
      <c r="H63" s="9">
        <v>0</v>
      </c>
    </row>
    <row r="64" spans="1:8">
      <c r="A64" s="6" t="s">
        <v>23</v>
      </c>
      <c r="B64" s="8" t="s">
        <v>70</v>
      </c>
      <c r="C64" s="11">
        <f t="shared" ref="C64:H64" si="13">SUM(C59,C60,C63)</f>
        <v>134516</v>
      </c>
      <c r="D64" s="11">
        <f t="shared" si="13"/>
        <v>19805.680000000004</v>
      </c>
      <c r="E64" s="11">
        <f t="shared" si="0"/>
        <v>154321.68</v>
      </c>
      <c r="F64" s="11">
        <f t="shared" si="13"/>
        <v>0</v>
      </c>
      <c r="G64" s="11">
        <f t="shared" si="13"/>
        <v>93979.49</v>
      </c>
      <c r="H64" s="11">
        <f t="shared" si="13"/>
        <v>91724.82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pageSetup paperSize="9" orientation="portrait" r:id="rId1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baseColWidth="10" defaultColWidth="9.14062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46" t="s">
        <v>384</v>
      </c>
      <c r="B1" s="47"/>
      <c r="C1" s="47"/>
      <c r="D1" s="48"/>
    </row>
    <row r="2" spans="1:4" s="1" customFormat="1" ht="19.5" customHeight="1">
      <c r="A2" s="49"/>
      <c r="B2" s="50"/>
      <c r="C2" s="50"/>
      <c r="D2" s="51"/>
    </row>
    <row r="3" spans="1:4" s="1" customFormat="1" ht="19.5" customHeight="1">
      <c r="A3" s="52"/>
      <c r="B3" s="53"/>
      <c r="C3" s="53"/>
      <c r="D3" s="53"/>
    </row>
    <row r="4" spans="1:4" ht="19.5" customHeight="1">
      <c r="A4" s="54" t="s">
        <v>1</v>
      </c>
      <c r="B4" s="54"/>
      <c r="C4" s="54"/>
      <c r="D4" s="54"/>
    </row>
    <row r="5" spans="1:4">
      <c r="A5" s="55" t="s">
        <v>2</v>
      </c>
      <c r="B5" s="58" t="s">
        <v>166</v>
      </c>
      <c r="C5" s="60"/>
      <c r="D5" s="55" t="s">
        <v>385</v>
      </c>
    </row>
    <row r="6" spans="1:4">
      <c r="A6" s="57"/>
      <c r="B6" s="3" t="s">
        <v>386</v>
      </c>
      <c r="C6" s="3" t="s">
        <v>387</v>
      </c>
      <c r="D6" s="57"/>
    </row>
    <row r="7" spans="1:4">
      <c r="A7" s="5" t="s">
        <v>388</v>
      </c>
      <c r="B7" s="10">
        <v>0</v>
      </c>
      <c r="C7" s="10">
        <v>0</v>
      </c>
      <c r="D7" s="13"/>
    </row>
    <row r="8" spans="1:4">
      <c r="A8" s="5" t="s">
        <v>389</v>
      </c>
      <c r="B8" s="10">
        <v>0</v>
      </c>
      <c r="C8" s="10">
        <v>0</v>
      </c>
      <c r="D8" s="13"/>
    </row>
    <row r="9" spans="1:4">
      <c r="A9" s="5" t="s">
        <v>390</v>
      </c>
      <c r="B9" s="10">
        <v>0</v>
      </c>
      <c r="C9" s="10">
        <v>0</v>
      </c>
      <c r="D9" s="13"/>
    </row>
    <row r="10" spans="1:4">
      <c r="A10" s="4" t="s">
        <v>177</v>
      </c>
      <c r="B10" s="9">
        <v>0</v>
      </c>
      <c r="C10" s="9">
        <v>0</v>
      </c>
      <c r="D10" s="14"/>
    </row>
    <row r="11" spans="1:4">
      <c r="A11" s="7"/>
      <c r="B11" s="12"/>
      <c r="C11" s="12"/>
      <c r="D11" s="15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F8" sqref="F8"/>
    </sheetView>
  </sheetViews>
  <sheetFormatPr baseColWidth="10" defaultColWidth="9.14062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46" t="s">
        <v>391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>
      <c r="A5" s="58" t="s">
        <v>392</v>
      </c>
      <c r="B5" s="60"/>
      <c r="C5" s="58" t="s">
        <v>393</v>
      </c>
      <c r="D5" s="59"/>
      <c r="E5" s="59"/>
      <c r="F5" s="60"/>
    </row>
    <row r="6" spans="1:6">
      <c r="A6" s="55" t="s">
        <v>385</v>
      </c>
      <c r="B6" s="55" t="s">
        <v>311</v>
      </c>
      <c r="C6" s="58" t="s">
        <v>355</v>
      </c>
      <c r="D6" s="60"/>
      <c r="E6" s="58" t="s">
        <v>356</v>
      </c>
      <c r="F6" s="60"/>
    </row>
    <row r="7" spans="1:6" ht="22.5">
      <c r="A7" s="57"/>
      <c r="B7" s="57"/>
      <c r="C7" s="3" t="s">
        <v>385</v>
      </c>
      <c r="D7" s="3" t="s">
        <v>311</v>
      </c>
      <c r="E7" s="3" t="s">
        <v>385</v>
      </c>
      <c r="F7" s="3" t="s">
        <v>311</v>
      </c>
    </row>
    <row r="8" spans="1:6">
      <c r="A8" s="13" t="s">
        <v>588</v>
      </c>
      <c r="B8" s="10">
        <v>0</v>
      </c>
      <c r="C8" s="13" t="s">
        <v>588</v>
      </c>
      <c r="D8" s="10">
        <v>0</v>
      </c>
      <c r="E8" s="13" t="s">
        <v>588</v>
      </c>
      <c r="F8" s="10">
        <v>0</v>
      </c>
    </row>
    <row r="9" spans="1:6">
      <c r="A9" s="13"/>
      <c r="B9" s="10"/>
      <c r="C9" s="13"/>
      <c r="D9" s="10"/>
      <c r="E9" s="13"/>
      <c r="F9" s="10"/>
    </row>
    <row r="10" spans="1:6">
      <c r="A10" s="13"/>
      <c r="B10" s="10"/>
      <c r="C10" s="13"/>
      <c r="D10" s="10"/>
      <c r="E10" s="13"/>
      <c r="F10" s="10"/>
    </row>
    <row r="11" spans="1:6">
      <c r="A11" s="13"/>
      <c r="B11" s="10"/>
      <c r="C11" s="13"/>
      <c r="D11" s="10"/>
      <c r="E11" s="13"/>
      <c r="F11" s="10"/>
    </row>
    <row r="12" spans="1:6">
      <c r="A12" s="13"/>
      <c r="B12" s="10"/>
      <c r="C12" s="13"/>
      <c r="D12" s="10"/>
      <c r="E12" s="13"/>
      <c r="F12" s="10"/>
    </row>
    <row r="13" spans="1:6">
      <c r="A13" s="13"/>
      <c r="B13" s="10"/>
      <c r="C13" s="13"/>
      <c r="D13" s="10"/>
      <c r="E13" s="13"/>
      <c r="F13" s="10"/>
    </row>
    <row r="14" spans="1:6">
      <c r="A14" s="13"/>
      <c r="B14" s="10"/>
      <c r="C14" s="13"/>
      <c r="D14" s="10"/>
      <c r="E14" s="13"/>
      <c r="F14" s="10"/>
    </row>
    <row r="15" spans="1:6">
      <c r="A15" s="13"/>
      <c r="B15" s="10"/>
      <c r="C15" s="13"/>
      <c r="D15" s="10"/>
      <c r="E15" s="13"/>
      <c r="F15" s="10"/>
    </row>
    <row r="16" spans="1:6">
      <c r="A16" s="13"/>
      <c r="B16" s="10"/>
      <c r="C16" s="13"/>
      <c r="D16" s="10"/>
      <c r="E16" s="13"/>
      <c r="F16" s="10"/>
    </row>
    <row r="17" spans="1:6">
      <c r="A17" s="13"/>
      <c r="B17" s="10"/>
      <c r="C17" s="13"/>
      <c r="D17" s="10"/>
      <c r="E17" s="13"/>
      <c r="F17" s="10"/>
    </row>
    <row r="18" spans="1:6">
      <c r="A18" s="13"/>
      <c r="B18" s="10"/>
      <c r="C18" s="13"/>
      <c r="D18" s="10"/>
      <c r="E18" s="13"/>
      <c r="F18" s="10"/>
    </row>
    <row r="19" spans="1:6">
      <c r="A19" s="13"/>
      <c r="B19" s="10"/>
      <c r="C19" s="13"/>
      <c r="D19" s="10"/>
      <c r="E19" s="13"/>
      <c r="F19" s="10"/>
    </row>
    <row r="20" spans="1:6">
      <c r="A20" s="13"/>
      <c r="B20" s="10"/>
      <c r="C20" s="13"/>
      <c r="D20" s="10"/>
      <c r="E20" s="13"/>
      <c r="F20" s="10"/>
    </row>
    <row r="21" spans="1:6">
      <c r="A21" s="13"/>
      <c r="B21" s="10"/>
      <c r="C21" s="13"/>
      <c r="D21" s="10"/>
      <c r="E21" s="13"/>
      <c r="F21" s="10"/>
    </row>
    <row r="22" spans="1:6">
      <c r="A22" s="13"/>
      <c r="B22" s="10"/>
      <c r="C22" s="13"/>
      <c r="D22" s="10"/>
      <c r="E22" s="13"/>
      <c r="F22" s="10"/>
    </row>
    <row r="23" spans="1:6">
      <c r="A23" s="13"/>
      <c r="B23" s="10"/>
      <c r="C23" s="13"/>
      <c r="D23" s="10"/>
      <c r="E23" s="13"/>
      <c r="F23" s="10"/>
    </row>
    <row r="24" spans="1:6">
      <c r="A24" s="13"/>
      <c r="B24" s="10"/>
      <c r="C24" s="13"/>
      <c r="D24" s="10"/>
      <c r="E24" s="13"/>
      <c r="F24" s="10"/>
    </row>
    <row r="25" spans="1:6">
      <c r="A25" s="13"/>
      <c r="B25" s="10"/>
      <c r="C25" s="13"/>
      <c r="D25" s="10"/>
      <c r="E25" s="13"/>
      <c r="F25" s="10"/>
    </row>
    <row r="26" spans="1:6">
      <c r="A26" s="13"/>
      <c r="B26" s="10"/>
      <c r="C26" s="13"/>
      <c r="D26" s="10"/>
      <c r="E26" s="13"/>
      <c r="F26" s="10"/>
    </row>
    <row r="27" spans="1:6">
      <c r="A27" s="13"/>
      <c r="B27" s="10"/>
      <c r="C27" s="13"/>
      <c r="D27" s="10"/>
      <c r="E27" s="13"/>
      <c r="F27" s="10"/>
    </row>
    <row r="28" spans="1:6">
      <c r="A28" s="13"/>
      <c r="B28" s="10"/>
      <c r="C28" s="13"/>
      <c r="D28" s="10"/>
      <c r="E28" s="13"/>
      <c r="F28" s="10"/>
    </row>
    <row r="29" spans="1:6">
      <c r="A29" s="13"/>
      <c r="B29" s="10"/>
      <c r="C29" s="13"/>
      <c r="D29" s="10"/>
      <c r="E29" s="13"/>
      <c r="F29" s="10"/>
    </row>
    <row r="30" spans="1:6">
      <c r="A30" s="13"/>
      <c r="B30" s="10"/>
      <c r="C30" s="13"/>
      <c r="D30" s="10"/>
      <c r="E30" s="13"/>
      <c r="F30" s="10"/>
    </row>
    <row r="31" spans="1:6">
      <c r="A31" s="13"/>
      <c r="B31" s="10"/>
      <c r="C31" s="13"/>
      <c r="D31" s="10"/>
      <c r="E31" s="13"/>
      <c r="F31" s="10"/>
    </row>
    <row r="32" spans="1:6">
      <c r="A32" s="13"/>
      <c r="B32" s="10"/>
      <c r="C32" s="13"/>
      <c r="D32" s="10"/>
      <c r="E32" s="13"/>
      <c r="F32" s="10"/>
    </row>
    <row r="33" spans="1:6">
      <c r="A33" s="13"/>
      <c r="B33" s="10"/>
      <c r="C33" s="13"/>
      <c r="D33" s="10"/>
      <c r="E33" s="13"/>
      <c r="F33" s="10"/>
    </row>
    <row r="34" spans="1:6">
      <c r="A34" s="13"/>
      <c r="B34" s="10"/>
      <c r="C34" s="13"/>
      <c r="D34" s="10"/>
      <c r="E34" s="13"/>
      <c r="F34" s="10"/>
    </row>
    <row r="35" spans="1:6">
      <c r="A35" s="13"/>
      <c r="B35" s="10"/>
      <c r="C35" s="13"/>
      <c r="D35" s="10"/>
      <c r="E35" s="13"/>
      <c r="F35" s="10"/>
    </row>
    <row r="36" spans="1:6">
      <c r="A36" s="13"/>
      <c r="B36" s="10"/>
      <c r="C36" s="13"/>
      <c r="D36" s="10"/>
      <c r="E36" s="13"/>
      <c r="F36" s="10"/>
    </row>
    <row r="37" spans="1:6">
      <c r="A37" s="13"/>
      <c r="B37" s="10"/>
      <c r="C37" s="13"/>
      <c r="D37" s="10"/>
      <c r="E37" s="13"/>
      <c r="F37" s="10"/>
    </row>
    <row r="38" spans="1:6">
      <c r="A38" s="13"/>
      <c r="B38" s="10"/>
      <c r="C38" s="13"/>
      <c r="D38" s="10"/>
      <c r="E38" s="13"/>
      <c r="F38" s="10"/>
    </row>
    <row r="39" spans="1:6">
      <c r="A39" s="13"/>
      <c r="B39" s="10"/>
      <c r="C39" s="13"/>
      <c r="D39" s="10"/>
      <c r="E39" s="13"/>
      <c r="F39" s="10"/>
    </row>
    <row r="40" spans="1:6">
      <c r="A40" s="13"/>
      <c r="B40" s="10"/>
      <c r="C40" s="13"/>
      <c r="D40" s="10"/>
      <c r="E40" s="13"/>
      <c r="F40" s="10"/>
    </row>
    <row r="41" spans="1:6">
      <c r="A41" s="13"/>
      <c r="B41" s="10"/>
      <c r="C41" s="13"/>
      <c r="D41" s="10"/>
      <c r="E41" s="13"/>
      <c r="F41" s="10"/>
    </row>
    <row r="42" spans="1:6">
      <c r="A42" s="13"/>
      <c r="B42" s="10"/>
      <c r="C42" s="13"/>
      <c r="D42" s="10"/>
      <c r="E42" s="13"/>
      <c r="F42" s="10"/>
    </row>
    <row r="43" spans="1:6">
      <c r="A43" s="13"/>
      <c r="B43" s="10"/>
      <c r="C43" s="13"/>
      <c r="D43" s="10"/>
      <c r="E43" s="13"/>
      <c r="F43" s="10"/>
    </row>
    <row r="44" spans="1:6">
      <c r="A44" s="13"/>
      <c r="B44" s="10"/>
      <c r="C44" s="13"/>
      <c r="D44" s="10"/>
      <c r="E44" s="13"/>
      <c r="F44" s="10"/>
    </row>
    <row r="45" spans="1:6">
      <c r="A45" s="13"/>
      <c r="B45" s="10"/>
      <c r="C45" s="13"/>
      <c r="D45" s="10"/>
      <c r="E45" s="13"/>
      <c r="F45" s="10"/>
    </row>
    <row r="46" spans="1:6">
      <c r="A46" s="13"/>
      <c r="B46" s="10"/>
      <c r="C46" s="13"/>
      <c r="D46" s="10"/>
      <c r="E46" s="13"/>
      <c r="F46" s="10"/>
    </row>
    <row r="47" spans="1:6">
      <c r="A47" s="13"/>
      <c r="B47" s="10"/>
      <c r="C47" s="13"/>
      <c r="D47" s="10"/>
      <c r="E47" s="13"/>
      <c r="F47" s="10"/>
    </row>
    <row r="48" spans="1:6">
      <c r="A48" s="13"/>
      <c r="B48" s="10"/>
      <c r="C48" s="13"/>
      <c r="D48" s="10"/>
      <c r="E48" s="13"/>
      <c r="F48" s="10"/>
    </row>
    <row r="49" spans="1:6">
      <c r="A49" s="13"/>
      <c r="B49" s="10"/>
      <c r="C49" s="13"/>
      <c r="D49" s="10"/>
      <c r="E49" s="13"/>
      <c r="F49" s="10"/>
    </row>
    <row r="50" spans="1:6">
      <c r="A50" s="13"/>
      <c r="B50" s="10"/>
      <c r="C50" s="13"/>
      <c r="D50" s="10"/>
      <c r="E50" s="13"/>
      <c r="F50" s="10"/>
    </row>
    <row r="51" spans="1:6">
      <c r="A51" s="13"/>
      <c r="B51" s="10"/>
      <c r="C51" s="13"/>
      <c r="D51" s="10"/>
      <c r="E51" s="13"/>
      <c r="F51" s="10"/>
    </row>
    <row r="52" spans="1:6">
      <c r="A52" s="13"/>
      <c r="B52" s="10"/>
      <c r="C52" s="13"/>
      <c r="D52" s="10"/>
      <c r="E52" s="13"/>
      <c r="F52" s="10"/>
    </row>
    <row r="53" spans="1:6">
      <c r="A53" s="13"/>
      <c r="B53" s="10"/>
      <c r="C53" s="13"/>
      <c r="D53" s="10"/>
      <c r="E53" s="13"/>
      <c r="F53" s="10"/>
    </row>
    <row r="54" spans="1:6">
      <c r="A54" s="13"/>
      <c r="B54" s="10"/>
      <c r="C54" s="13"/>
      <c r="D54" s="10"/>
      <c r="E54" s="13"/>
      <c r="F54" s="10"/>
    </row>
    <row r="55" spans="1:6">
      <c r="A55" s="13"/>
      <c r="B55" s="10"/>
      <c r="C55" s="13"/>
      <c r="D55" s="10"/>
      <c r="E55" s="13"/>
      <c r="F55" s="10"/>
    </row>
    <row r="56" spans="1:6">
      <c r="A56" s="13"/>
      <c r="B56" s="10"/>
      <c r="C56" s="13"/>
      <c r="D56" s="10"/>
      <c r="E56" s="13"/>
      <c r="F56" s="10"/>
    </row>
    <row r="57" spans="1:6">
      <c r="A57" s="13"/>
      <c r="B57" s="10"/>
      <c r="C57" s="13"/>
      <c r="D57" s="10"/>
      <c r="E57" s="13"/>
      <c r="F57" s="10"/>
    </row>
    <row r="58" spans="1:6">
      <c r="A58" s="13"/>
      <c r="B58" s="10"/>
      <c r="C58" s="13"/>
      <c r="D58" s="10"/>
      <c r="E58" s="13"/>
      <c r="F58" s="10"/>
    </row>
    <row r="59" spans="1:6">
      <c r="A59" s="13"/>
      <c r="B59" s="10"/>
      <c r="C59" s="13"/>
      <c r="D59" s="10"/>
      <c r="E59" s="13"/>
      <c r="F59" s="10"/>
    </row>
    <row r="60" spans="1:6">
      <c r="A60" s="13"/>
      <c r="B60" s="10"/>
      <c r="C60" s="13"/>
      <c r="D60" s="10"/>
      <c r="E60" s="13"/>
      <c r="F60" s="10"/>
    </row>
    <row r="61" spans="1:6">
      <c r="A61" s="13"/>
      <c r="B61" s="10"/>
      <c r="C61" s="13"/>
      <c r="D61" s="10"/>
      <c r="E61" s="13"/>
      <c r="F61" s="10"/>
    </row>
    <row r="62" spans="1:6">
      <c r="A62" s="13"/>
      <c r="B62" s="10"/>
      <c r="C62" s="13"/>
      <c r="D62" s="10"/>
      <c r="E62" s="13"/>
      <c r="F62" s="10"/>
    </row>
    <row r="63" spans="1:6">
      <c r="A63" s="13"/>
      <c r="B63" s="10"/>
      <c r="C63" s="13"/>
      <c r="D63" s="10"/>
      <c r="E63" s="13"/>
      <c r="F63" s="10"/>
    </row>
    <row r="64" spans="1:6">
      <c r="A64" s="13"/>
      <c r="B64" s="10"/>
      <c r="C64" s="13"/>
      <c r="D64" s="10"/>
      <c r="E64" s="13"/>
      <c r="F64" s="10"/>
    </row>
    <row r="65" spans="1:6">
      <c r="A65" s="13"/>
      <c r="B65" s="10"/>
      <c r="C65" s="13"/>
      <c r="D65" s="10"/>
      <c r="E65" s="13"/>
      <c r="F65" s="10"/>
    </row>
    <row r="66" spans="1:6">
      <c r="A66" s="13"/>
      <c r="B66" s="10"/>
      <c r="C66" s="13"/>
      <c r="D66" s="10"/>
      <c r="E66" s="13"/>
      <c r="F66" s="10"/>
    </row>
    <row r="67" spans="1:6">
      <c r="A67" s="13"/>
      <c r="B67" s="10"/>
      <c r="C67" s="13"/>
      <c r="D67" s="10"/>
      <c r="E67" s="13"/>
      <c r="F67" s="10"/>
    </row>
    <row r="68" spans="1:6">
      <c r="A68" s="13"/>
      <c r="B68" s="10"/>
      <c r="C68" s="13"/>
      <c r="D68" s="10"/>
      <c r="E68" s="13"/>
      <c r="F68" s="10"/>
    </row>
    <row r="69" spans="1:6">
      <c r="A69" s="13"/>
      <c r="B69" s="10"/>
      <c r="C69" s="13"/>
      <c r="D69" s="10"/>
      <c r="E69" s="13"/>
      <c r="F69" s="10"/>
    </row>
    <row r="70" spans="1:6">
      <c r="A70" s="13"/>
      <c r="B70" s="10"/>
      <c r="C70" s="13"/>
      <c r="D70" s="10"/>
      <c r="E70" s="13"/>
      <c r="F70" s="10"/>
    </row>
    <row r="71" spans="1:6">
      <c r="A71" s="13"/>
      <c r="B71" s="10"/>
      <c r="C71" s="13"/>
      <c r="D71" s="10"/>
      <c r="E71" s="13"/>
      <c r="F71" s="10"/>
    </row>
    <row r="72" spans="1:6">
      <c r="A72" s="13"/>
      <c r="B72" s="10"/>
      <c r="C72" s="13"/>
      <c r="D72" s="10"/>
      <c r="E72" s="13"/>
      <c r="F72" s="10"/>
    </row>
    <row r="73" spans="1:6">
      <c r="A73" s="13"/>
      <c r="B73" s="10"/>
      <c r="C73" s="13"/>
      <c r="D73" s="10"/>
      <c r="E73" s="13"/>
      <c r="F73" s="10"/>
    </row>
    <row r="74" spans="1:6">
      <c r="A74" s="13"/>
      <c r="B74" s="10"/>
      <c r="C74" s="13"/>
      <c r="D74" s="10"/>
      <c r="E74" s="13"/>
      <c r="F74" s="10"/>
    </row>
    <row r="75" spans="1:6">
      <c r="A75" s="13"/>
      <c r="B75" s="10"/>
      <c r="C75" s="13"/>
      <c r="D75" s="10"/>
      <c r="E75" s="13"/>
      <c r="F75" s="10"/>
    </row>
    <row r="76" spans="1:6">
      <c r="A76" s="13"/>
      <c r="B76" s="10"/>
      <c r="C76" s="13"/>
      <c r="D76" s="10"/>
      <c r="E76" s="13"/>
      <c r="F76" s="10"/>
    </row>
    <row r="77" spans="1:6">
      <c r="A77" s="13"/>
      <c r="B77" s="10"/>
      <c r="C77" s="13"/>
      <c r="D77" s="10"/>
      <c r="E77" s="13"/>
      <c r="F77" s="10"/>
    </row>
    <row r="78" spans="1:6">
      <c r="A78" s="13"/>
      <c r="B78" s="10"/>
      <c r="C78" s="13"/>
      <c r="D78" s="10"/>
      <c r="E78" s="13"/>
      <c r="F78" s="10"/>
    </row>
    <row r="79" spans="1:6">
      <c r="A79" s="13"/>
      <c r="B79" s="10"/>
      <c r="C79" s="13"/>
      <c r="D79" s="10"/>
      <c r="E79" s="13"/>
      <c r="F79" s="10"/>
    </row>
    <row r="80" spans="1:6">
      <c r="A80" s="13"/>
      <c r="B80" s="10"/>
      <c r="C80" s="13"/>
      <c r="D80" s="10"/>
      <c r="E80" s="13"/>
      <c r="F80" s="10"/>
    </row>
    <row r="81" spans="1:6">
      <c r="A81" s="13"/>
      <c r="B81" s="10"/>
      <c r="C81" s="13"/>
      <c r="D81" s="10"/>
      <c r="E81" s="13"/>
      <c r="F81" s="10"/>
    </row>
    <row r="82" spans="1:6">
      <c r="A82" s="13"/>
      <c r="B82" s="10"/>
      <c r="C82" s="13"/>
      <c r="D82" s="10"/>
      <c r="E82" s="13"/>
      <c r="F82" s="10"/>
    </row>
    <row r="83" spans="1:6">
      <c r="A83" s="13"/>
      <c r="B83" s="10"/>
      <c r="C83" s="13"/>
      <c r="D83" s="10"/>
      <c r="E83" s="13"/>
      <c r="F83" s="10"/>
    </row>
    <row r="84" spans="1:6">
      <c r="A84" s="13"/>
      <c r="B84" s="10"/>
      <c r="C84" s="13"/>
      <c r="D84" s="10"/>
      <c r="E84" s="13"/>
      <c r="F84" s="10"/>
    </row>
    <row r="85" spans="1:6">
      <c r="A85" s="13"/>
      <c r="B85" s="10"/>
      <c r="C85" s="13"/>
      <c r="D85" s="10"/>
      <c r="E85" s="13"/>
      <c r="F85" s="10"/>
    </row>
    <row r="86" spans="1:6">
      <c r="A86" s="13"/>
      <c r="B86" s="10"/>
      <c r="C86" s="13"/>
      <c r="D86" s="10"/>
      <c r="E86" s="13"/>
      <c r="F86" s="10"/>
    </row>
    <row r="87" spans="1:6">
      <c r="A87" s="13"/>
      <c r="B87" s="10"/>
      <c r="C87" s="13"/>
      <c r="D87" s="10"/>
      <c r="E87" s="13"/>
      <c r="F87" s="10"/>
    </row>
    <row r="88" spans="1:6">
      <c r="A88" s="13"/>
      <c r="B88" s="10"/>
      <c r="C88" s="13"/>
      <c r="D88" s="10"/>
      <c r="E88" s="13"/>
      <c r="F88" s="10"/>
    </row>
    <row r="89" spans="1:6">
      <c r="A89" s="13"/>
      <c r="B89" s="10"/>
      <c r="C89" s="13"/>
      <c r="D89" s="10"/>
      <c r="E89" s="13"/>
      <c r="F89" s="10"/>
    </row>
    <row r="90" spans="1:6">
      <c r="A90" s="13"/>
      <c r="B90" s="10"/>
      <c r="C90" s="13"/>
      <c r="D90" s="10"/>
      <c r="E90" s="13"/>
      <c r="F90" s="10"/>
    </row>
    <row r="91" spans="1:6">
      <c r="A91" s="13"/>
      <c r="B91" s="10"/>
      <c r="C91" s="13"/>
      <c r="D91" s="10"/>
      <c r="E91" s="13"/>
      <c r="F91" s="10"/>
    </row>
    <row r="92" spans="1:6">
      <c r="A92" s="13"/>
      <c r="B92" s="10"/>
      <c r="C92" s="13"/>
      <c r="D92" s="10"/>
      <c r="E92" s="13"/>
      <c r="F92" s="10"/>
    </row>
    <row r="93" spans="1:6">
      <c r="A93" s="13"/>
      <c r="B93" s="10"/>
      <c r="C93" s="13"/>
      <c r="D93" s="10"/>
      <c r="E93" s="13"/>
      <c r="F93" s="10"/>
    </row>
    <row r="94" spans="1:6">
      <c r="A94" s="13"/>
      <c r="B94" s="10"/>
      <c r="C94" s="13"/>
      <c r="D94" s="10"/>
      <c r="E94" s="13"/>
      <c r="F94" s="10"/>
    </row>
    <row r="95" spans="1:6">
      <c r="A95" s="13"/>
      <c r="B95" s="10"/>
      <c r="C95" s="13"/>
      <c r="D95" s="10"/>
      <c r="E95" s="13"/>
      <c r="F95" s="10"/>
    </row>
    <row r="96" spans="1:6">
      <c r="A96" s="13"/>
      <c r="B96" s="10"/>
      <c r="C96" s="13"/>
      <c r="D96" s="10"/>
      <c r="E96" s="13"/>
      <c r="F96" s="10"/>
    </row>
    <row r="97" spans="1:6">
      <c r="A97" s="13"/>
      <c r="B97" s="10"/>
      <c r="C97" s="13"/>
      <c r="D97" s="10"/>
      <c r="E97" s="13"/>
      <c r="F97" s="10"/>
    </row>
    <row r="98" spans="1:6">
      <c r="A98" s="13"/>
      <c r="B98" s="10"/>
      <c r="C98" s="13"/>
      <c r="D98" s="10"/>
      <c r="E98" s="13"/>
      <c r="F98" s="10"/>
    </row>
    <row r="99" spans="1:6">
      <c r="A99" s="13"/>
      <c r="B99" s="10"/>
      <c r="C99" s="13"/>
      <c r="D99" s="10"/>
      <c r="E99" s="13"/>
      <c r="F99" s="10"/>
    </row>
    <row r="100" spans="1:6">
      <c r="A100" s="13"/>
      <c r="B100" s="10"/>
      <c r="C100" s="13"/>
      <c r="D100" s="10"/>
      <c r="E100" s="13"/>
      <c r="F100" s="10"/>
    </row>
    <row r="101" spans="1:6">
      <c r="A101" s="13"/>
      <c r="B101" s="10"/>
      <c r="C101" s="13"/>
      <c r="D101" s="10"/>
      <c r="E101" s="13"/>
      <c r="F101" s="10"/>
    </row>
    <row r="102" spans="1:6">
      <c r="A102" s="13"/>
      <c r="B102" s="10"/>
      <c r="C102" s="13"/>
      <c r="D102" s="10"/>
      <c r="E102" s="13"/>
      <c r="F102" s="10"/>
    </row>
    <row r="103" spans="1:6">
      <c r="A103" s="13"/>
      <c r="B103" s="10"/>
      <c r="C103" s="13"/>
      <c r="D103" s="10"/>
      <c r="E103" s="13"/>
      <c r="F103" s="10"/>
    </row>
    <row r="104" spans="1:6">
      <c r="A104" s="13"/>
      <c r="B104" s="10"/>
      <c r="C104" s="13"/>
      <c r="D104" s="10"/>
      <c r="E104" s="13"/>
      <c r="F104" s="10"/>
    </row>
    <row r="105" spans="1:6">
      <c r="A105" s="13"/>
      <c r="B105" s="10"/>
      <c r="C105" s="13"/>
      <c r="D105" s="10"/>
      <c r="E105" s="13"/>
      <c r="F105" s="10"/>
    </row>
    <row r="106" spans="1:6">
      <c r="A106" s="13"/>
      <c r="B106" s="10"/>
      <c r="C106" s="13"/>
      <c r="D106" s="10"/>
      <c r="E106" s="13"/>
      <c r="F106" s="10"/>
    </row>
    <row r="107" spans="1:6">
      <c r="A107" s="13"/>
      <c r="B107" s="10"/>
      <c r="C107" s="13"/>
      <c r="D107" s="10"/>
      <c r="E107" s="13"/>
      <c r="F107" s="10"/>
    </row>
    <row r="108" spans="1:6">
      <c r="A108" s="15"/>
      <c r="B108" s="12"/>
      <c r="C108" s="15"/>
      <c r="D108" s="12"/>
      <c r="E108" s="15"/>
      <c r="F108" s="12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7 A9:B10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I7" sqref="I7"/>
    </sheetView>
  </sheetViews>
  <sheetFormatPr baseColWidth="10" defaultColWidth="9.140625" defaultRowHeight="15"/>
  <cols>
    <col min="1" max="1" width="30.7109375" customWidth="1"/>
    <col min="2" max="2" width="19.28515625" customWidth="1"/>
    <col min="3" max="9" width="15.42578125" customWidth="1"/>
  </cols>
  <sheetData>
    <row r="1" spans="1:9" s="1" customFormat="1" ht="39.75" customHeight="1">
      <c r="A1" s="46" t="s">
        <v>394</v>
      </c>
      <c r="B1" s="47"/>
      <c r="C1" s="47"/>
      <c r="D1" s="47"/>
      <c r="E1" s="47"/>
      <c r="F1" s="47"/>
      <c r="G1" s="47"/>
      <c r="H1" s="47"/>
      <c r="I1" s="48"/>
    </row>
    <row r="2" spans="1:9" s="1" customFormat="1" ht="19.5" customHeight="1">
      <c r="A2" s="49"/>
      <c r="B2" s="50"/>
      <c r="C2" s="50"/>
      <c r="D2" s="50"/>
      <c r="E2" s="50"/>
      <c r="F2" s="50"/>
      <c r="G2" s="50"/>
      <c r="H2" s="50"/>
      <c r="I2" s="51"/>
    </row>
    <row r="3" spans="1: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9">
      <c r="A5" s="55" t="s">
        <v>248</v>
      </c>
      <c r="B5" s="55" t="s">
        <v>347</v>
      </c>
      <c r="C5" s="55" t="s">
        <v>395</v>
      </c>
      <c r="D5" s="55" t="s">
        <v>396</v>
      </c>
      <c r="E5" s="55" t="s">
        <v>310</v>
      </c>
      <c r="F5" s="58" t="s">
        <v>397</v>
      </c>
      <c r="G5" s="60"/>
      <c r="H5" s="58" t="s">
        <v>354</v>
      </c>
      <c r="I5" s="60"/>
    </row>
    <row r="6" spans="1:9">
      <c r="A6" s="57"/>
      <c r="B6" s="57"/>
      <c r="C6" s="57"/>
      <c r="D6" s="57"/>
      <c r="E6" s="57"/>
      <c r="F6" s="3" t="s">
        <v>355</v>
      </c>
      <c r="G6" s="3" t="s">
        <v>356</v>
      </c>
      <c r="H6" s="3" t="s">
        <v>355</v>
      </c>
      <c r="I6" s="3" t="s">
        <v>356</v>
      </c>
    </row>
    <row r="7" spans="1:9">
      <c r="A7" s="13" t="s">
        <v>588</v>
      </c>
      <c r="B7" s="13" t="s">
        <v>588</v>
      </c>
      <c r="C7" s="10">
        <v>0</v>
      </c>
      <c r="D7" s="10">
        <v>0</v>
      </c>
      <c r="E7" s="13" t="s">
        <v>588</v>
      </c>
      <c r="F7" s="10">
        <v>0</v>
      </c>
      <c r="G7" s="10">
        <v>0</v>
      </c>
      <c r="H7" s="10">
        <v>0</v>
      </c>
      <c r="I7" s="10">
        <v>0</v>
      </c>
    </row>
    <row r="8" spans="1:9">
      <c r="A8" s="13"/>
      <c r="B8" s="13"/>
      <c r="C8" s="10"/>
      <c r="D8" s="10"/>
      <c r="E8" s="13"/>
      <c r="F8" s="10"/>
      <c r="G8" s="10"/>
      <c r="H8" s="10"/>
      <c r="I8" s="10"/>
    </row>
    <row r="9" spans="1:9">
      <c r="A9" s="13"/>
      <c r="B9" s="13"/>
      <c r="C9" s="10"/>
      <c r="D9" s="10"/>
      <c r="E9" s="13"/>
      <c r="F9" s="10"/>
      <c r="G9" s="10"/>
      <c r="H9" s="10"/>
      <c r="I9" s="10"/>
    </row>
    <row r="10" spans="1:9">
      <c r="A10" s="13"/>
      <c r="B10" s="13"/>
      <c r="C10" s="10"/>
      <c r="D10" s="10"/>
      <c r="E10" s="13"/>
      <c r="F10" s="10"/>
      <c r="G10" s="10"/>
      <c r="H10" s="10"/>
      <c r="I10" s="10"/>
    </row>
    <row r="11" spans="1:9">
      <c r="A11" s="13"/>
      <c r="B11" s="13"/>
      <c r="C11" s="10"/>
      <c r="D11" s="10"/>
      <c r="E11" s="13"/>
      <c r="F11" s="10"/>
      <c r="G11" s="10"/>
      <c r="H11" s="10"/>
      <c r="I11" s="10"/>
    </row>
    <row r="12" spans="1:9">
      <c r="A12" s="13"/>
      <c r="B12" s="13"/>
      <c r="C12" s="10"/>
      <c r="D12" s="10"/>
      <c r="E12" s="13"/>
      <c r="F12" s="10"/>
      <c r="G12" s="10"/>
      <c r="H12" s="10"/>
      <c r="I12" s="10"/>
    </row>
    <row r="13" spans="1:9">
      <c r="A13" s="13"/>
      <c r="B13" s="13"/>
      <c r="C13" s="10"/>
      <c r="D13" s="10"/>
      <c r="E13" s="13"/>
      <c r="F13" s="10"/>
      <c r="G13" s="10"/>
      <c r="H13" s="10"/>
      <c r="I13" s="10"/>
    </row>
    <row r="14" spans="1:9">
      <c r="A14" s="13"/>
      <c r="B14" s="13"/>
      <c r="C14" s="10"/>
      <c r="D14" s="10"/>
      <c r="E14" s="13"/>
      <c r="F14" s="10"/>
      <c r="G14" s="10"/>
      <c r="H14" s="10"/>
      <c r="I14" s="10"/>
    </row>
    <row r="15" spans="1:9">
      <c r="A15" s="13"/>
      <c r="B15" s="13"/>
      <c r="C15" s="10"/>
      <c r="D15" s="10"/>
      <c r="E15" s="13"/>
      <c r="F15" s="10"/>
      <c r="G15" s="10"/>
      <c r="H15" s="10"/>
      <c r="I15" s="10"/>
    </row>
    <row r="16" spans="1:9">
      <c r="A16" s="13"/>
      <c r="B16" s="13"/>
      <c r="C16" s="10"/>
      <c r="D16" s="10"/>
      <c r="E16" s="13"/>
      <c r="F16" s="10"/>
      <c r="G16" s="10"/>
      <c r="H16" s="10"/>
      <c r="I16" s="10"/>
    </row>
    <row r="17" spans="1:9">
      <c r="A17" s="13"/>
      <c r="B17" s="13"/>
      <c r="C17" s="10"/>
      <c r="D17" s="10"/>
      <c r="E17" s="13"/>
      <c r="F17" s="10"/>
      <c r="G17" s="10"/>
      <c r="H17" s="10"/>
      <c r="I17" s="10"/>
    </row>
    <row r="18" spans="1:9">
      <c r="A18" s="13"/>
      <c r="B18" s="13"/>
      <c r="C18" s="10"/>
      <c r="D18" s="10"/>
      <c r="E18" s="13"/>
      <c r="F18" s="10"/>
      <c r="G18" s="10"/>
      <c r="H18" s="10"/>
      <c r="I18" s="10"/>
    </row>
    <row r="19" spans="1:9">
      <c r="A19" s="13"/>
      <c r="B19" s="13"/>
      <c r="C19" s="10"/>
      <c r="D19" s="10"/>
      <c r="E19" s="13"/>
      <c r="F19" s="10"/>
      <c r="G19" s="10"/>
      <c r="H19" s="10"/>
      <c r="I19" s="10"/>
    </row>
    <row r="20" spans="1:9">
      <c r="A20" s="13"/>
      <c r="B20" s="13"/>
      <c r="C20" s="10"/>
      <c r="D20" s="10"/>
      <c r="E20" s="13"/>
      <c r="F20" s="10"/>
      <c r="G20" s="10"/>
      <c r="H20" s="10"/>
      <c r="I20" s="10"/>
    </row>
    <row r="21" spans="1:9">
      <c r="A21" s="13"/>
      <c r="B21" s="13"/>
      <c r="C21" s="10"/>
      <c r="D21" s="10"/>
      <c r="E21" s="13"/>
      <c r="F21" s="10"/>
      <c r="G21" s="10"/>
      <c r="H21" s="10"/>
      <c r="I21" s="10"/>
    </row>
    <row r="22" spans="1:9">
      <c r="A22" s="13"/>
      <c r="B22" s="13"/>
      <c r="C22" s="10"/>
      <c r="D22" s="10"/>
      <c r="E22" s="13"/>
      <c r="F22" s="10"/>
      <c r="G22" s="10"/>
      <c r="H22" s="10"/>
      <c r="I22" s="10"/>
    </row>
    <row r="23" spans="1:9">
      <c r="A23" s="13"/>
      <c r="B23" s="13"/>
      <c r="C23" s="10"/>
      <c r="D23" s="10"/>
      <c r="E23" s="13"/>
      <c r="F23" s="10"/>
      <c r="G23" s="10"/>
      <c r="H23" s="10"/>
      <c r="I23" s="10"/>
    </row>
    <row r="24" spans="1:9">
      <c r="A24" s="13"/>
      <c r="B24" s="13"/>
      <c r="C24" s="10"/>
      <c r="D24" s="10"/>
      <c r="E24" s="13"/>
      <c r="F24" s="10"/>
      <c r="G24" s="10"/>
      <c r="H24" s="10"/>
      <c r="I24" s="10"/>
    </row>
    <row r="25" spans="1:9">
      <c r="A25" s="13"/>
      <c r="B25" s="13"/>
      <c r="C25" s="10"/>
      <c r="D25" s="10"/>
      <c r="E25" s="13"/>
      <c r="F25" s="10"/>
      <c r="G25" s="10"/>
      <c r="H25" s="10"/>
      <c r="I25" s="10"/>
    </row>
    <row r="26" spans="1:9">
      <c r="A26" s="13"/>
      <c r="B26" s="13"/>
      <c r="C26" s="10"/>
      <c r="D26" s="10"/>
      <c r="E26" s="13"/>
      <c r="F26" s="10"/>
      <c r="G26" s="10"/>
      <c r="H26" s="10"/>
      <c r="I26" s="10"/>
    </row>
    <row r="27" spans="1:9">
      <c r="A27" s="13"/>
      <c r="B27" s="13"/>
      <c r="C27" s="10"/>
      <c r="D27" s="10"/>
      <c r="E27" s="13"/>
      <c r="F27" s="10"/>
      <c r="G27" s="10"/>
      <c r="H27" s="10"/>
      <c r="I27" s="10"/>
    </row>
    <row r="28" spans="1:9">
      <c r="A28" s="13"/>
      <c r="B28" s="13"/>
      <c r="C28" s="10"/>
      <c r="D28" s="10"/>
      <c r="E28" s="13"/>
      <c r="F28" s="10"/>
      <c r="G28" s="10"/>
      <c r="H28" s="10"/>
      <c r="I28" s="10"/>
    </row>
    <row r="29" spans="1:9">
      <c r="A29" s="13"/>
      <c r="B29" s="13"/>
      <c r="C29" s="10"/>
      <c r="D29" s="10"/>
      <c r="E29" s="13"/>
      <c r="F29" s="10"/>
      <c r="G29" s="10"/>
      <c r="H29" s="10"/>
      <c r="I29" s="10"/>
    </row>
    <row r="30" spans="1:9">
      <c r="A30" s="13"/>
      <c r="B30" s="13"/>
      <c r="C30" s="10"/>
      <c r="D30" s="10"/>
      <c r="E30" s="13"/>
      <c r="F30" s="10"/>
      <c r="G30" s="10"/>
      <c r="H30" s="10"/>
      <c r="I30" s="10"/>
    </row>
    <row r="31" spans="1:9">
      <c r="A31" s="13"/>
      <c r="B31" s="13"/>
      <c r="C31" s="10"/>
      <c r="D31" s="10"/>
      <c r="E31" s="13"/>
      <c r="F31" s="10"/>
      <c r="G31" s="10"/>
      <c r="H31" s="10"/>
      <c r="I31" s="10"/>
    </row>
    <row r="32" spans="1:9">
      <c r="A32" s="13"/>
      <c r="B32" s="13"/>
      <c r="C32" s="10"/>
      <c r="D32" s="10"/>
      <c r="E32" s="13"/>
      <c r="F32" s="10"/>
      <c r="G32" s="10"/>
      <c r="H32" s="10"/>
      <c r="I32" s="10"/>
    </row>
    <row r="33" spans="1:9">
      <c r="A33" s="13"/>
      <c r="B33" s="13"/>
      <c r="C33" s="10"/>
      <c r="D33" s="10"/>
      <c r="E33" s="13"/>
      <c r="F33" s="10"/>
      <c r="G33" s="10"/>
      <c r="H33" s="10"/>
      <c r="I33" s="10"/>
    </row>
    <row r="34" spans="1:9">
      <c r="A34" s="13"/>
      <c r="B34" s="13"/>
      <c r="C34" s="10"/>
      <c r="D34" s="10"/>
      <c r="E34" s="13"/>
      <c r="F34" s="10"/>
      <c r="G34" s="10"/>
      <c r="H34" s="10"/>
      <c r="I34" s="10"/>
    </row>
    <row r="35" spans="1:9">
      <c r="A35" s="13"/>
      <c r="B35" s="13"/>
      <c r="C35" s="10"/>
      <c r="D35" s="10"/>
      <c r="E35" s="13"/>
      <c r="F35" s="10"/>
      <c r="G35" s="10"/>
      <c r="H35" s="10"/>
      <c r="I35" s="10"/>
    </row>
    <row r="36" spans="1:9">
      <c r="A36" s="13"/>
      <c r="B36" s="13"/>
      <c r="C36" s="10"/>
      <c r="D36" s="10"/>
      <c r="E36" s="13"/>
      <c r="F36" s="10"/>
      <c r="G36" s="10"/>
      <c r="H36" s="10"/>
      <c r="I36" s="10"/>
    </row>
    <row r="37" spans="1:9">
      <c r="A37" s="13"/>
      <c r="B37" s="13"/>
      <c r="C37" s="10"/>
      <c r="D37" s="10"/>
      <c r="E37" s="13"/>
      <c r="F37" s="10"/>
      <c r="G37" s="10"/>
      <c r="H37" s="10"/>
      <c r="I37" s="10"/>
    </row>
    <row r="38" spans="1:9">
      <c r="A38" s="13"/>
      <c r="B38" s="13"/>
      <c r="C38" s="10"/>
      <c r="D38" s="10"/>
      <c r="E38" s="13"/>
      <c r="F38" s="10"/>
      <c r="G38" s="10"/>
      <c r="H38" s="10"/>
      <c r="I38" s="10"/>
    </row>
    <row r="39" spans="1:9">
      <c r="A39" s="13"/>
      <c r="B39" s="13"/>
      <c r="C39" s="10"/>
      <c r="D39" s="10"/>
      <c r="E39" s="13"/>
      <c r="F39" s="10"/>
      <c r="G39" s="10"/>
      <c r="H39" s="10"/>
      <c r="I39" s="10"/>
    </row>
    <row r="40" spans="1:9">
      <c r="A40" s="13"/>
      <c r="B40" s="13"/>
      <c r="C40" s="10"/>
      <c r="D40" s="10"/>
      <c r="E40" s="13"/>
      <c r="F40" s="10"/>
      <c r="G40" s="10"/>
      <c r="H40" s="10"/>
      <c r="I40" s="10"/>
    </row>
    <row r="41" spans="1:9">
      <c r="A41" s="13"/>
      <c r="B41" s="13"/>
      <c r="C41" s="10"/>
      <c r="D41" s="10"/>
      <c r="E41" s="13"/>
      <c r="F41" s="10"/>
      <c r="G41" s="10"/>
      <c r="H41" s="10"/>
      <c r="I41" s="10"/>
    </row>
    <row r="42" spans="1:9">
      <c r="A42" s="13"/>
      <c r="B42" s="13"/>
      <c r="C42" s="10"/>
      <c r="D42" s="10"/>
      <c r="E42" s="13"/>
      <c r="F42" s="10"/>
      <c r="G42" s="10"/>
      <c r="H42" s="10"/>
      <c r="I42" s="10"/>
    </row>
    <row r="43" spans="1:9">
      <c r="A43" s="13"/>
      <c r="B43" s="13"/>
      <c r="C43" s="10"/>
      <c r="D43" s="10"/>
      <c r="E43" s="13"/>
      <c r="F43" s="10"/>
      <c r="G43" s="10"/>
      <c r="H43" s="10"/>
      <c r="I43" s="10"/>
    </row>
    <row r="44" spans="1:9">
      <c r="A44" s="13"/>
      <c r="B44" s="13"/>
      <c r="C44" s="10"/>
      <c r="D44" s="10"/>
      <c r="E44" s="13"/>
      <c r="F44" s="10"/>
      <c r="G44" s="10"/>
      <c r="H44" s="10"/>
      <c r="I44" s="10"/>
    </row>
    <row r="45" spans="1:9">
      <c r="A45" s="13"/>
      <c r="B45" s="13"/>
      <c r="C45" s="10"/>
      <c r="D45" s="10"/>
      <c r="E45" s="13"/>
      <c r="F45" s="10"/>
      <c r="G45" s="10"/>
      <c r="H45" s="10"/>
      <c r="I45" s="10"/>
    </row>
    <row r="46" spans="1:9">
      <c r="A46" s="13"/>
      <c r="B46" s="13"/>
      <c r="C46" s="10"/>
      <c r="D46" s="10"/>
      <c r="E46" s="13"/>
      <c r="F46" s="10"/>
      <c r="G46" s="10"/>
      <c r="H46" s="10"/>
      <c r="I46" s="10"/>
    </row>
    <row r="47" spans="1:9">
      <c r="A47" s="13"/>
      <c r="B47" s="13"/>
      <c r="C47" s="10"/>
      <c r="D47" s="10"/>
      <c r="E47" s="13"/>
      <c r="F47" s="10"/>
      <c r="G47" s="10"/>
      <c r="H47" s="10"/>
      <c r="I47" s="10"/>
    </row>
    <row r="48" spans="1:9">
      <c r="A48" s="13"/>
      <c r="B48" s="13"/>
      <c r="C48" s="10"/>
      <c r="D48" s="10"/>
      <c r="E48" s="13"/>
      <c r="F48" s="10"/>
      <c r="G48" s="10"/>
      <c r="H48" s="10"/>
      <c r="I48" s="10"/>
    </row>
    <row r="49" spans="1:9">
      <c r="A49" s="13"/>
      <c r="B49" s="13"/>
      <c r="C49" s="10"/>
      <c r="D49" s="10"/>
      <c r="E49" s="13"/>
      <c r="F49" s="10"/>
      <c r="G49" s="10"/>
      <c r="H49" s="10"/>
      <c r="I49" s="10"/>
    </row>
    <row r="50" spans="1:9">
      <c r="A50" s="13"/>
      <c r="B50" s="13"/>
      <c r="C50" s="10"/>
      <c r="D50" s="10"/>
      <c r="E50" s="13"/>
      <c r="F50" s="10"/>
      <c r="G50" s="10"/>
      <c r="H50" s="10"/>
      <c r="I50" s="10"/>
    </row>
    <row r="51" spans="1:9">
      <c r="A51" s="13"/>
      <c r="B51" s="13"/>
      <c r="C51" s="10"/>
      <c r="D51" s="10"/>
      <c r="E51" s="13"/>
      <c r="F51" s="10"/>
      <c r="G51" s="10"/>
      <c r="H51" s="10"/>
      <c r="I51" s="10"/>
    </row>
    <row r="52" spans="1:9">
      <c r="A52" s="13"/>
      <c r="B52" s="13"/>
      <c r="C52" s="10"/>
      <c r="D52" s="10"/>
      <c r="E52" s="13"/>
      <c r="F52" s="10"/>
      <c r="G52" s="10"/>
      <c r="H52" s="10"/>
      <c r="I52" s="10"/>
    </row>
    <row r="53" spans="1:9">
      <c r="A53" s="13"/>
      <c r="B53" s="13"/>
      <c r="C53" s="10"/>
      <c r="D53" s="10"/>
      <c r="E53" s="13"/>
      <c r="F53" s="10"/>
      <c r="G53" s="10"/>
      <c r="H53" s="10"/>
      <c r="I53" s="10"/>
    </row>
    <row r="54" spans="1:9">
      <c r="A54" s="13"/>
      <c r="B54" s="13"/>
      <c r="C54" s="10"/>
      <c r="D54" s="10"/>
      <c r="E54" s="13"/>
      <c r="F54" s="10"/>
      <c r="G54" s="10"/>
      <c r="H54" s="10"/>
      <c r="I54" s="10"/>
    </row>
    <row r="55" spans="1:9">
      <c r="A55" s="13"/>
      <c r="B55" s="13"/>
      <c r="C55" s="10"/>
      <c r="D55" s="10"/>
      <c r="E55" s="13"/>
      <c r="F55" s="10"/>
      <c r="G55" s="10"/>
      <c r="H55" s="10"/>
      <c r="I55" s="10"/>
    </row>
    <row r="56" spans="1:9">
      <c r="A56" s="13"/>
      <c r="B56" s="13"/>
      <c r="C56" s="10"/>
      <c r="D56" s="10"/>
      <c r="E56" s="13"/>
      <c r="F56" s="10"/>
      <c r="G56" s="10"/>
      <c r="H56" s="10"/>
      <c r="I56" s="10"/>
    </row>
    <row r="57" spans="1:9">
      <c r="A57" s="13"/>
      <c r="B57" s="13"/>
      <c r="C57" s="10"/>
      <c r="D57" s="10"/>
      <c r="E57" s="13"/>
      <c r="F57" s="10"/>
      <c r="G57" s="10"/>
      <c r="H57" s="10"/>
      <c r="I57" s="10"/>
    </row>
    <row r="58" spans="1:9">
      <c r="A58" s="13"/>
      <c r="B58" s="13"/>
      <c r="C58" s="10"/>
      <c r="D58" s="10"/>
      <c r="E58" s="13"/>
      <c r="F58" s="10"/>
      <c r="G58" s="10"/>
      <c r="H58" s="10"/>
      <c r="I58" s="10"/>
    </row>
    <row r="59" spans="1:9">
      <c r="A59" s="13"/>
      <c r="B59" s="13"/>
      <c r="C59" s="10"/>
      <c r="D59" s="10"/>
      <c r="E59" s="13"/>
      <c r="F59" s="10"/>
      <c r="G59" s="10"/>
      <c r="H59" s="10"/>
      <c r="I59" s="10"/>
    </row>
    <row r="60" spans="1:9">
      <c r="A60" s="13"/>
      <c r="B60" s="13"/>
      <c r="C60" s="10"/>
      <c r="D60" s="10"/>
      <c r="E60" s="13"/>
      <c r="F60" s="10"/>
      <c r="G60" s="10"/>
      <c r="H60" s="10"/>
      <c r="I60" s="10"/>
    </row>
    <row r="61" spans="1:9">
      <c r="A61" s="13"/>
      <c r="B61" s="13"/>
      <c r="C61" s="10"/>
      <c r="D61" s="10"/>
      <c r="E61" s="13"/>
      <c r="F61" s="10"/>
      <c r="G61" s="10"/>
      <c r="H61" s="10"/>
      <c r="I61" s="10"/>
    </row>
    <row r="62" spans="1:9">
      <c r="A62" s="13"/>
      <c r="B62" s="13"/>
      <c r="C62" s="10"/>
      <c r="D62" s="10"/>
      <c r="E62" s="13"/>
      <c r="F62" s="10"/>
      <c r="G62" s="10"/>
      <c r="H62" s="10"/>
      <c r="I62" s="10"/>
    </row>
    <row r="63" spans="1:9">
      <c r="A63" s="13"/>
      <c r="B63" s="13"/>
      <c r="C63" s="10"/>
      <c r="D63" s="10"/>
      <c r="E63" s="13"/>
      <c r="F63" s="10"/>
      <c r="G63" s="10"/>
      <c r="H63" s="10"/>
      <c r="I63" s="10"/>
    </row>
    <row r="64" spans="1:9">
      <c r="A64" s="13"/>
      <c r="B64" s="13"/>
      <c r="C64" s="10"/>
      <c r="D64" s="10"/>
      <c r="E64" s="13"/>
      <c r="F64" s="10"/>
      <c r="G64" s="10"/>
      <c r="H64" s="10"/>
      <c r="I64" s="10"/>
    </row>
    <row r="65" spans="1:9">
      <c r="A65" s="13"/>
      <c r="B65" s="13"/>
      <c r="C65" s="10"/>
      <c r="D65" s="10"/>
      <c r="E65" s="13"/>
      <c r="F65" s="10"/>
      <c r="G65" s="10"/>
      <c r="H65" s="10"/>
      <c r="I65" s="10"/>
    </row>
    <row r="66" spans="1:9">
      <c r="A66" s="13"/>
      <c r="B66" s="13"/>
      <c r="C66" s="10"/>
      <c r="D66" s="10"/>
      <c r="E66" s="13"/>
      <c r="F66" s="10"/>
      <c r="G66" s="10"/>
      <c r="H66" s="10"/>
      <c r="I66" s="10"/>
    </row>
    <row r="67" spans="1:9">
      <c r="A67" s="13"/>
      <c r="B67" s="13"/>
      <c r="C67" s="10"/>
      <c r="D67" s="10"/>
      <c r="E67" s="13"/>
      <c r="F67" s="10"/>
      <c r="G67" s="10"/>
      <c r="H67" s="10"/>
      <c r="I67" s="10"/>
    </row>
    <row r="68" spans="1:9">
      <c r="A68" s="13"/>
      <c r="B68" s="13"/>
      <c r="C68" s="10"/>
      <c r="D68" s="10"/>
      <c r="E68" s="13"/>
      <c r="F68" s="10"/>
      <c r="G68" s="10"/>
      <c r="H68" s="10"/>
      <c r="I68" s="10"/>
    </row>
    <row r="69" spans="1:9">
      <c r="A69" s="13"/>
      <c r="B69" s="13"/>
      <c r="C69" s="10"/>
      <c r="D69" s="10"/>
      <c r="E69" s="13"/>
      <c r="F69" s="10"/>
      <c r="G69" s="10"/>
      <c r="H69" s="10"/>
      <c r="I69" s="10"/>
    </row>
    <row r="70" spans="1:9">
      <c r="A70" s="13"/>
      <c r="B70" s="13"/>
      <c r="C70" s="10"/>
      <c r="D70" s="10"/>
      <c r="E70" s="13"/>
      <c r="F70" s="10"/>
      <c r="G70" s="10"/>
      <c r="H70" s="10"/>
      <c r="I70" s="10"/>
    </row>
    <row r="71" spans="1:9">
      <c r="A71" s="13"/>
      <c r="B71" s="13"/>
      <c r="C71" s="10"/>
      <c r="D71" s="10"/>
      <c r="E71" s="13"/>
      <c r="F71" s="10"/>
      <c r="G71" s="10"/>
      <c r="H71" s="10"/>
      <c r="I71" s="10"/>
    </row>
    <row r="72" spans="1:9">
      <c r="A72" s="13"/>
      <c r="B72" s="13"/>
      <c r="C72" s="10"/>
      <c r="D72" s="10"/>
      <c r="E72" s="13"/>
      <c r="F72" s="10"/>
      <c r="G72" s="10"/>
      <c r="H72" s="10"/>
      <c r="I72" s="10"/>
    </row>
    <row r="73" spans="1:9">
      <c r="A73" s="13"/>
      <c r="B73" s="13"/>
      <c r="C73" s="10"/>
      <c r="D73" s="10"/>
      <c r="E73" s="13"/>
      <c r="F73" s="10"/>
      <c r="G73" s="10"/>
      <c r="H73" s="10"/>
      <c r="I73" s="10"/>
    </row>
    <row r="74" spans="1:9">
      <c r="A74" s="13"/>
      <c r="B74" s="13"/>
      <c r="C74" s="10"/>
      <c r="D74" s="10"/>
      <c r="E74" s="13"/>
      <c r="F74" s="10"/>
      <c r="G74" s="10"/>
      <c r="H74" s="10"/>
      <c r="I74" s="10"/>
    </row>
    <row r="75" spans="1:9">
      <c r="A75" s="13"/>
      <c r="B75" s="13"/>
      <c r="C75" s="10"/>
      <c r="D75" s="10"/>
      <c r="E75" s="13"/>
      <c r="F75" s="10"/>
      <c r="G75" s="10"/>
      <c r="H75" s="10"/>
      <c r="I75" s="10"/>
    </row>
    <row r="76" spans="1:9">
      <c r="A76" s="13"/>
      <c r="B76" s="13"/>
      <c r="C76" s="10"/>
      <c r="D76" s="10"/>
      <c r="E76" s="13"/>
      <c r="F76" s="10"/>
      <c r="G76" s="10"/>
      <c r="H76" s="10"/>
      <c r="I76" s="10"/>
    </row>
    <row r="77" spans="1:9">
      <c r="A77" s="13"/>
      <c r="B77" s="13"/>
      <c r="C77" s="10"/>
      <c r="D77" s="10"/>
      <c r="E77" s="13"/>
      <c r="F77" s="10"/>
      <c r="G77" s="10"/>
      <c r="H77" s="10"/>
      <c r="I77" s="10"/>
    </row>
    <row r="78" spans="1:9">
      <c r="A78" s="13"/>
      <c r="B78" s="13"/>
      <c r="C78" s="10"/>
      <c r="D78" s="10"/>
      <c r="E78" s="13"/>
      <c r="F78" s="10"/>
      <c r="G78" s="10"/>
      <c r="H78" s="10"/>
      <c r="I78" s="10"/>
    </row>
    <row r="79" spans="1:9">
      <c r="A79" s="13"/>
      <c r="B79" s="13"/>
      <c r="C79" s="10"/>
      <c r="D79" s="10"/>
      <c r="E79" s="13"/>
      <c r="F79" s="10"/>
      <c r="G79" s="10"/>
      <c r="H79" s="10"/>
      <c r="I79" s="10"/>
    </row>
    <row r="80" spans="1:9">
      <c r="A80" s="13"/>
      <c r="B80" s="13"/>
      <c r="C80" s="10"/>
      <c r="D80" s="10"/>
      <c r="E80" s="13"/>
      <c r="F80" s="10"/>
      <c r="G80" s="10"/>
      <c r="H80" s="10"/>
      <c r="I80" s="10"/>
    </row>
    <row r="81" spans="1:9">
      <c r="A81" s="13"/>
      <c r="B81" s="13"/>
      <c r="C81" s="10"/>
      <c r="D81" s="10"/>
      <c r="E81" s="13"/>
      <c r="F81" s="10"/>
      <c r="G81" s="10"/>
      <c r="H81" s="10"/>
      <c r="I81" s="10"/>
    </row>
    <row r="82" spans="1:9">
      <c r="A82" s="13"/>
      <c r="B82" s="13"/>
      <c r="C82" s="10"/>
      <c r="D82" s="10"/>
      <c r="E82" s="13"/>
      <c r="F82" s="10"/>
      <c r="G82" s="10"/>
      <c r="H82" s="10"/>
      <c r="I82" s="10"/>
    </row>
    <row r="83" spans="1:9">
      <c r="A83" s="13"/>
      <c r="B83" s="13"/>
      <c r="C83" s="10"/>
      <c r="D83" s="10"/>
      <c r="E83" s="13"/>
      <c r="F83" s="10"/>
      <c r="G83" s="10"/>
      <c r="H83" s="10"/>
      <c r="I83" s="10"/>
    </row>
    <row r="84" spans="1:9">
      <c r="A84" s="13"/>
      <c r="B84" s="13"/>
      <c r="C84" s="10"/>
      <c r="D84" s="10"/>
      <c r="E84" s="13"/>
      <c r="F84" s="10"/>
      <c r="G84" s="10"/>
      <c r="H84" s="10"/>
      <c r="I84" s="10"/>
    </row>
    <row r="85" spans="1:9">
      <c r="A85" s="13"/>
      <c r="B85" s="13"/>
      <c r="C85" s="10"/>
      <c r="D85" s="10"/>
      <c r="E85" s="13"/>
      <c r="F85" s="10"/>
      <c r="G85" s="10"/>
      <c r="H85" s="10"/>
      <c r="I85" s="10"/>
    </row>
    <row r="86" spans="1:9">
      <c r="A86" s="13"/>
      <c r="B86" s="13"/>
      <c r="C86" s="10"/>
      <c r="D86" s="10"/>
      <c r="E86" s="13"/>
      <c r="F86" s="10"/>
      <c r="G86" s="10"/>
      <c r="H86" s="10"/>
      <c r="I86" s="10"/>
    </row>
    <row r="87" spans="1:9">
      <c r="A87" s="13"/>
      <c r="B87" s="13"/>
      <c r="C87" s="10"/>
      <c r="D87" s="10"/>
      <c r="E87" s="13"/>
      <c r="F87" s="10"/>
      <c r="G87" s="10"/>
      <c r="H87" s="10"/>
      <c r="I87" s="10"/>
    </row>
    <row r="88" spans="1:9">
      <c r="A88" s="13"/>
      <c r="B88" s="13"/>
      <c r="C88" s="10"/>
      <c r="D88" s="10"/>
      <c r="E88" s="13"/>
      <c r="F88" s="10"/>
      <c r="G88" s="10"/>
      <c r="H88" s="10"/>
      <c r="I88" s="10"/>
    </row>
    <row r="89" spans="1:9">
      <c r="A89" s="13"/>
      <c r="B89" s="13"/>
      <c r="C89" s="10"/>
      <c r="D89" s="10"/>
      <c r="E89" s="13"/>
      <c r="F89" s="10"/>
      <c r="G89" s="10"/>
      <c r="H89" s="10"/>
      <c r="I89" s="10"/>
    </row>
    <row r="90" spans="1:9">
      <c r="A90" s="13"/>
      <c r="B90" s="13"/>
      <c r="C90" s="10"/>
      <c r="D90" s="10"/>
      <c r="E90" s="13"/>
      <c r="F90" s="10"/>
      <c r="G90" s="10"/>
      <c r="H90" s="10"/>
      <c r="I90" s="10"/>
    </row>
    <row r="91" spans="1:9">
      <c r="A91" s="13"/>
      <c r="B91" s="13"/>
      <c r="C91" s="10"/>
      <c r="D91" s="10"/>
      <c r="E91" s="13"/>
      <c r="F91" s="10"/>
      <c r="G91" s="10"/>
      <c r="H91" s="10"/>
      <c r="I91" s="10"/>
    </row>
    <row r="92" spans="1:9">
      <c r="A92" s="13"/>
      <c r="B92" s="13"/>
      <c r="C92" s="10"/>
      <c r="D92" s="10"/>
      <c r="E92" s="13"/>
      <c r="F92" s="10"/>
      <c r="G92" s="10"/>
      <c r="H92" s="10"/>
      <c r="I92" s="10"/>
    </row>
    <row r="93" spans="1:9">
      <c r="A93" s="13"/>
      <c r="B93" s="13"/>
      <c r="C93" s="10"/>
      <c r="D93" s="10"/>
      <c r="E93" s="13"/>
      <c r="F93" s="10"/>
      <c r="G93" s="10"/>
      <c r="H93" s="10"/>
      <c r="I93" s="10"/>
    </row>
    <row r="94" spans="1:9">
      <c r="A94" s="13"/>
      <c r="B94" s="13"/>
      <c r="C94" s="10"/>
      <c r="D94" s="10"/>
      <c r="E94" s="13"/>
      <c r="F94" s="10"/>
      <c r="G94" s="10"/>
      <c r="H94" s="10"/>
      <c r="I94" s="10"/>
    </row>
    <row r="95" spans="1:9">
      <c r="A95" s="13"/>
      <c r="B95" s="13"/>
      <c r="C95" s="10"/>
      <c r="D95" s="10"/>
      <c r="E95" s="13"/>
      <c r="F95" s="10"/>
      <c r="G95" s="10"/>
      <c r="H95" s="10"/>
      <c r="I95" s="10"/>
    </row>
    <row r="96" spans="1:9">
      <c r="A96" s="13"/>
      <c r="B96" s="13"/>
      <c r="C96" s="10"/>
      <c r="D96" s="10"/>
      <c r="E96" s="13"/>
      <c r="F96" s="10"/>
      <c r="G96" s="10"/>
      <c r="H96" s="10"/>
      <c r="I96" s="10"/>
    </row>
    <row r="97" spans="1:9">
      <c r="A97" s="13"/>
      <c r="B97" s="13"/>
      <c r="C97" s="10"/>
      <c r="D97" s="10"/>
      <c r="E97" s="13"/>
      <c r="F97" s="10"/>
      <c r="G97" s="10"/>
      <c r="H97" s="10"/>
      <c r="I97" s="10"/>
    </row>
    <row r="98" spans="1:9">
      <c r="A98" s="13"/>
      <c r="B98" s="13"/>
      <c r="C98" s="10"/>
      <c r="D98" s="10"/>
      <c r="E98" s="13"/>
      <c r="F98" s="10"/>
      <c r="G98" s="10"/>
      <c r="H98" s="10"/>
      <c r="I98" s="10"/>
    </row>
    <row r="99" spans="1:9">
      <c r="A99" s="13"/>
      <c r="B99" s="13"/>
      <c r="C99" s="10"/>
      <c r="D99" s="10"/>
      <c r="E99" s="13"/>
      <c r="F99" s="10"/>
      <c r="G99" s="10"/>
      <c r="H99" s="10"/>
      <c r="I99" s="10"/>
    </row>
    <row r="100" spans="1:9">
      <c r="A100" s="13"/>
      <c r="B100" s="13"/>
      <c r="C100" s="10"/>
      <c r="D100" s="10"/>
      <c r="E100" s="13"/>
      <c r="F100" s="10"/>
      <c r="G100" s="10"/>
      <c r="H100" s="10"/>
      <c r="I100" s="10"/>
    </row>
    <row r="101" spans="1:9">
      <c r="A101" s="13"/>
      <c r="B101" s="13"/>
      <c r="C101" s="10"/>
      <c r="D101" s="10"/>
      <c r="E101" s="13"/>
      <c r="F101" s="10"/>
      <c r="G101" s="10"/>
      <c r="H101" s="10"/>
      <c r="I101" s="10"/>
    </row>
    <row r="102" spans="1:9">
      <c r="A102" s="13"/>
      <c r="B102" s="13"/>
      <c r="C102" s="10"/>
      <c r="D102" s="10"/>
      <c r="E102" s="13"/>
      <c r="F102" s="10"/>
      <c r="G102" s="10"/>
      <c r="H102" s="10"/>
      <c r="I102" s="10"/>
    </row>
    <row r="103" spans="1:9">
      <c r="A103" s="13"/>
      <c r="B103" s="13"/>
      <c r="C103" s="10"/>
      <c r="D103" s="10"/>
      <c r="E103" s="13"/>
      <c r="F103" s="10"/>
      <c r="G103" s="10"/>
      <c r="H103" s="10"/>
      <c r="I103" s="10"/>
    </row>
    <row r="104" spans="1:9">
      <c r="A104" s="13"/>
      <c r="B104" s="13"/>
      <c r="C104" s="10"/>
      <c r="D104" s="10"/>
      <c r="E104" s="13"/>
      <c r="F104" s="10"/>
      <c r="G104" s="10"/>
      <c r="H104" s="10"/>
      <c r="I104" s="10"/>
    </row>
    <row r="105" spans="1:9">
      <c r="A105" s="13"/>
      <c r="B105" s="13"/>
      <c r="C105" s="10"/>
      <c r="D105" s="10"/>
      <c r="E105" s="13"/>
      <c r="F105" s="10"/>
      <c r="G105" s="10"/>
      <c r="H105" s="10"/>
      <c r="I105" s="10"/>
    </row>
    <row r="106" spans="1:9">
      <c r="A106" s="13"/>
      <c r="B106" s="13"/>
      <c r="C106" s="10"/>
      <c r="D106" s="10"/>
      <c r="E106" s="13"/>
      <c r="F106" s="10"/>
      <c r="G106" s="10"/>
      <c r="H106" s="10"/>
      <c r="I106" s="10"/>
    </row>
    <row r="107" spans="1:9">
      <c r="A107" s="15"/>
      <c r="B107" s="15"/>
      <c r="C107" s="12"/>
      <c r="D107" s="12"/>
      <c r="E107" s="15"/>
      <c r="F107" s="12"/>
      <c r="G107" s="12"/>
      <c r="H107" s="12"/>
      <c r="I107" s="12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6 A8:B10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D12" sqref="D12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398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 ht="24">
      <c r="A6" s="13" t="s">
        <v>580</v>
      </c>
      <c r="B6" s="13" t="s">
        <v>581</v>
      </c>
      <c r="C6" s="10" t="s">
        <v>23</v>
      </c>
      <c r="D6" s="10">
        <v>80</v>
      </c>
      <c r="E6" s="10" t="s">
        <v>23</v>
      </c>
      <c r="F6" s="10" t="s">
        <v>23</v>
      </c>
      <c r="G6" s="10">
        <f>SUM(D6)</f>
        <v>80</v>
      </c>
    </row>
    <row r="7" spans="1:7">
      <c r="A7" s="13" t="s">
        <v>582</v>
      </c>
      <c r="B7" s="13" t="s">
        <v>583</v>
      </c>
      <c r="C7" s="10" t="s">
        <v>23</v>
      </c>
      <c r="D7" s="10">
        <v>30</v>
      </c>
      <c r="E7" s="10" t="s">
        <v>23</v>
      </c>
      <c r="F7" s="10" t="s">
        <v>23</v>
      </c>
      <c r="G7" s="10">
        <f>SUM(D7)</f>
        <v>30</v>
      </c>
    </row>
    <row r="8" spans="1:7">
      <c r="A8" s="13" t="s">
        <v>584</v>
      </c>
      <c r="B8" s="13" t="s">
        <v>585</v>
      </c>
      <c r="C8" s="10" t="s">
        <v>23</v>
      </c>
      <c r="D8" s="10">
        <v>5</v>
      </c>
      <c r="E8" s="10" t="s">
        <v>23</v>
      </c>
      <c r="F8" s="10" t="s">
        <v>23</v>
      </c>
      <c r="G8" s="10">
        <f>SUM(D8)</f>
        <v>5</v>
      </c>
    </row>
    <row r="9" spans="1:7">
      <c r="A9" s="13" t="s">
        <v>586</v>
      </c>
      <c r="B9" s="13" t="s">
        <v>587</v>
      </c>
      <c r="C9" s="10" t="s">
        <v>23</v>
      </c>
      <c r="D9" s="10">
        <v>9</v>
      </c>
      <c r="E9" s="10" t="s">
        <v>23</v>
      </c>
      <c r="F9" s="10" t="s">
        <v>23</v>
      </c>
      <c r="G9" s="10">
        <f>SUM(D9)</f>
        <v>9</v>
      </c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10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405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406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407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409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410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sqref="A1:T1"/>
    </sheetView>
  </sheetViews>
  <sheetFormatPr baseColWidth="10" defaultColWidth="9.140625" defaultRowHeight="15"/>
  <cols>
    <col min="1" max="1" width="38.42578125" customWidth="1"/>
    <col min="2" max="20" width="15.42578125" customWidth="1"/>
  </cols>
  <sheetData>
    <row r="1" spans="1:20" s="1" customFormat="1" ht="39.75" customHeight="1">
      <c r="A1" s="46" t="s">
        <v>411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>
      <c r="A5" s="55" t="s">
        <v>23</v>
      </c>
      <c r="B5" s="58" t="s">
        <v>412</v>
      </c>
      <c r="C5" s="59"/>
      <c r="D5" s="59"/>
      <c r="E5" s="59"/>
      <c r="F5" s="59"/>
      <c r="G5" s="59"/>
      <c r="H5" s="59"/>
      <c r="I5" s="59"/>
      <c r="J5" s="60"/>
      <c r="K5" s="58" t="s">
        <v>413</v>
      </c>
      <c r="L5" s="59"/>
      <c r="M5" s="59"/>
      <c r="N5" s="59"/>
      <c r="O5" s="59"/>
      <c r="P5" s="59"/>
      <c r="Q5" s="59"/>
      <c r="R5" s="59"/>
      <c r="S5" s="59"/>
      <c r="T5" s="60"/>
    </row>
    <row r="6" spans="1:20">
      <c r="A6" s="56"/>
      <c r="B6" s="58" t="s">
        <v>414</v>
      </c>
      <c r="C6" s="59"/>
      <c r="D6" s="59"/>
      <c r="E6" s="59"/>
      <c r="F6" s="59"/>
      <c r="G6" s="59"/>
      <c r="H6" s="60"/>
      <c r="I6" s="58" t="s">
        <v>415</v>
      </c>
      <c r="J6" s="60"/>
      <c r="K6" s="58" t="s">
        <v>416</v>
      </c>
      <c r="L6" s="59"/>
      <c r="M6" s="59"/>
      <c r="N6" s="59"/>
      <c r="O6" s="59"/>
      <c r="P6" s="59"/>
      <c r="Q6" s="59"/>
      <c r="R6" s="60"/>
      <c r="S6" s="58" t="s">
        <v>415</v>
      </c>
      <c r="T6" s="60"/>
    </row>
    <row r="7" spans="1:20" ht="33.75">
      <c r="A7" s="57"/>
      <c r="B7" s="3" t="s">
        <v>417</v>
      </c>
      <c r="C7" s="3" t="s">
        <v>418</v>
      </c>
      <c r="D7" s="3" t="s">
        <v>419</v>
      </c>
      <c r="E7" s="3" t="s">
        <v>420</v>
      </c>
      <c r="F7" s="3" t="s">
        <v>421</v>
      </c>
      <c r="G7" s="3" t="s">
        <v>422</v>
      </c>
      <c r="H7" s="3" t="s">
        <v>423</v>
      </c>
      <c r="I7" s="3" t="s">
        <v>424</v>
      </c>
      <c r="J7" s="3" t="s">
        <v>425</v>
      </c>
      <c r="K7" s="3" t="s">
        <v>426</v>
      </c>
      <c r="L7" s="3" t="s">
        <v>427</v>
      </c>
      <c r="M7" s="3" t="s">
        <v>74</v>
      </c>
      <c r="N7" s="3" t="s">
        <v>428</v>
      </c>
      <c r="O7" s="3" t="s">
        <v>429</v>
      </c>
      <c r="P7" s="3" t="s">
        <v>430</v>
      </c>
      <c r="Q7" s="3" t="s">
        <v>431</v>
      </c>
      <c r="R7" s="3" t="s">
        <v>432</v>
      </c>
      <c r="S7" s="3" t="s">
        <v>424</v>
      </c>
      <c r="T7" s="3" t="s">
        <v>433</v>
      </c>
    </row>
    <row r="8" spans="1:20">
      <c r="A8" s="4" t="s">
        <v>434</v>
      </c>
      <c r="B8" s="9" t="s">
        <v>23</v>
      </c>
      <c r="C8" s="9" t="s">
        <v>23</v>
      </c>
      <c r="D8" s="9" t="s">
        <v>23</v>
      </c>
      <c r="E8" s="9" t="s">
        <v>23</v>
      </c>
      <c r="F8" s="9" t="s">
        <v>23</v>
      </c>
      <c r="G8" s="9" t="s">
        <v>23</v>
      </c>
      <c r="H8" s="9" t="s">
        <v>23</v>
      </c>
      <c r="I8" s="14" t="s">
        <v>23</v>
      </c>
      <c r="J8" s="14" t="s">
        <v>23</v>
      </c>
      <c r="K8" s="9" t="s">
        <v>23</v>
      </c>
      <c r="L8" s="9" t="s">
        <v>23</v>
      </c>
      <c r="M8" s="9" t="s">
        <v>23</v>
      </c>
      <c r="N8" s="9" t="s">
        <v>23</v>
      </c>
      <c r="O8" s="9" t="s">
        <v>23</v>
      </c>
      <c r="P8" s="9" t="s">
        <v>23</v>
      </c>
      <c r="Q8" s="9" t="s">
        <v>23</v>
      </c>
      <c r="R8" s="9" t="s">
        <v>23</v>
      </c>
      <c r="S8" s="14" t="s">
        <v>23</v>
      </c>
      <c r="T8" s="14" t="s">
        <v>23</v>
      </c>
    </row>
    <row r="9" spans="1:20">
      <c r="A9" s="5" t="s">
        <v>435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3"/>
      <c r="J9" s="13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3"/>
      <c r="T9" s="13"/>
    </row>
    <row r="10" spans="1:20">
      <c r="A10" s="5" t="s">
        <v>436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3"/>
      <c r="J10" s="13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3"/>
      <c r="T10" s="13"/>
    </row>
    <row r="11" spans="1:20" ht="24">
      <c r="A11" s="4" t="s">
        <v>437</v>
      </c>
      <c r="B11" s="9" t="s">
        <v>23</v>
      </c>
      <c r="C11" s="9" t="s">
        <v>23</v>
      </c>
      <c r="D11" s="9" t="s">
        <v>23</v>
      </c>
      <c r="E11" s="9" t="s">
        <v>23</v>
      </c>
      <c r="F11" s="9" t="s">
        <v>23</v>
      </c>
      <c r="G11" s="9" t="s">
        <v>23</v>
      </c>
      <c r="H11" s="9" t="s">
        <v>23</v>
      </c>
      <c r="I11" s="14" t="s">
        <v>23</v>
      </c>
      <c r="J11" s="14" t="s">
        <v>23</v>
      </c>
      <c r="K11" s="9" t="s">
        <v>23</v>
      </c>
      <c r="L11" s="9" t="s">
        <v>23</v>
      </c>
      <c r="M11" s="9" t="s">
        <v>23</v>
      </c>
      <c r="N11" s="9" t="s">
        <v>23</v>
      </c>
      <c r="O11" s="9" t="s">
        <v>23</v>
      </c>
      <c r="P11" s="9" t="s">
        <v>23</v>
      </c>
      <c r="Q11" s="9" t="s">
        <v>23</v>
      </c>
      <c r="R11" s="9" t="s">
        <v>23</v>
      </c>
      <c r="S11" s="14" t="s">
        <v>23</v>
      </c>
      <c r="T11" s="14" t="s">
        <v>23</v>
      </c>
    </row>
    <row r="12" spans="1:20">
      <c r="A12" s="5" t="s">
        <v>438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3"/>
      <c r="J12" s="13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3"/>
      <c r="T12" s="13"/>
    </row>
    <row r="13" spans="1:20">
      <c r="A13" s="5" t="s">
        <v>439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3"/>
      <c r="J13" s="13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3"/>
      <c r="T13" s="13"/>
    </row>
    <row r="14" spans="1:20">
      <c r="A14" s="4" t="s">
        <v>440</v>
      </c>
      <c r="B14" s="9" t="s">
        <v>23</v>
      </c>
      <c r="C14" s="9" t="s">
        <v>23</v>
      </c>
      <c r="D14" s="9" t="s">
        <v>23</v>
      </c>
      <c r="E14" s="9" t="s">
        <v>23</v>
      </c>
      <c r="F14" s="9" t="s">
        <v>23</v>
      </c>
      <c r="G14" s="9" t="s">
        <v>23</v>
      </c>
      <c r="H14" s="9" t="s">
        <v>23</v>
      </c>
      <c r="I14" s="14" t="s">
        <v>23</v>
      </c>
      <c r="J14" s="14" t="s">
        <v>23</v>
      </c>
      <c r="K14" s="9" t="s">
        <v>23</v>
      </c>
      <c r="L14" s="9" t="s">
        <v>23</v>
      </c>
      <c r="M14" s="9" t="s">
        <v>23</v>
      </c>
      <c r="N14" s="9" t="s">
        <v>23</v>
      </c>
      <c r="O14" s="9" t="s">
        <v>23</v>
      </c>
      <c r="P14" s="9" t="s">
        <v>23</v>
      </c>
      <c r="Q14" s="9" t="s">
        <v>23</v>
      </c>
      <c r="R14" s="9" t="s">
        <v>23</v>
      </c>
      <c r="S14" s="14" t="s">
        <v>23</v>
      </c>
      <c r="T14" s="14" t="s">
        <v>23</v>
      </c>
    </row>
    <row r="15" spans="1:20">
      <c r="A15" s="13"/>
      <c r="B15" s="10"/>
      <c r="C15" s="10"/>
      <c r="D15" s="10"/>
      <c r="E15" s="10"/>
      <c r="F15" s="10"/>
      <c r="G15" s="10"/>
      <c r="H15" s="10"/>
      <c r="I15" s="13"/>
      <c r="J15" s="13"/>
      <c r="K15" s="10"/>
      <c r="L15" s="10"/>
      <c r="M15" s="10"/>
      <c r="N15" s="10"/>
      <c r="O15" s="10"/>
      <c r="P15" s="10"/>
      <c r="Q15" s="10"/>
      <c r="R15" s="10"/>
      <c r="S15" s="13"/>
      <c r="T15" s="13"/>
    </row>
    <row r="16" spans="1:20">
      <c r="A16" s="13"/>
      <c r="B16" s="10"/>
      <c r="C16" s="10"/>
      <c r="D16" s="10"/>
      <c r="E16" s="10"/>
      <c r="F16" s="10"/>
      <c r="G16" s="10"/>
      <c r="H16" s="10"/>
      <c r="I16" s="13"/>
      <c r="J16" s="13"/>
      <c r="K16" s="10"/>
      <c r="L16" s="10"/>
      <c r="M16" s="10"/>
      <c r="N16" s="10"/>
      <c r="O16" s="10"/>
      <c r="P16" s="10"/>
      <c r="Q16" s="10"/>
      <c r="R16" s="10"/>
      <c r="S16" s="13"/>
      <c r="T16" s="13"/>
    </row>
    <row r="17" spans="1:20">
      <c r="A17" s="13"/>
      <c r="B17" s="10"/>
      <c r="C17" s="10"/>
      <c r="D17" s="10"/>
      <c r="E17" s="10"/>
      <c r="F17" s="10"/>
      <c r="G17" s="10"/>
      <c r="H17" s="10"/>
      <c r="I17" s="13"/>
      <c r="J17" s="13"/>
      <c r="K17" s="10"/>
      <c r="L17" s="10"/>
      <c r="M17" s="10"/>
      <c r="N17" s="10"/>
      <c r="O17" s="10"/>
      <c r="P17" s="10"/>
      <c r="Q17" s="10"/>
      <c r="R17" s="10"/>
      <c r="S17" s="13"/>
      <c r="T17" s="13"/>
    </row>
    <row r="18" spans="1:20">
      <c r="A18" s="13"/>
      <c r="B18" s="10"/>
      <c r="C18" s="10"/>
      <c r="D18" s="10"/>
      <c r="E18" s="10"/>
      <c r="F18" s="10"/>
      <c r="G18" s="10"/>
      <c r="H18" s="10"/>
      <c r="I18" s="13"/>
      <c r="J18" s="13"/>
      <c r="K18" s="10"/>
      <c r="L18" s="10"/>
      <c r="M18" s="10"/>
      <c r="N18" s="10"/>
      <c r="O18" s="10"/>
      <c r="P18" s="10"/>
      <c r="Q18" s="10"/>
      <c r="R18" s="10"/>
      <c r="S18" s="13"/>
      <c r="T18" s="13"/>
    </row>
    <row r="19" spans="1:20">
      <c r="A19" s="13"/>
      <c r="B19" s="10"/>
      <c r="C19" s="10"/>
      <c r="D19" s="10"/>
      <c r="E19" s="10"/>
      <c r="F19" s="10"/>
      <c r="G19" s="10"/>
      <c r="H19" s="10"/>
      <c r="I19" s="13"/>
      <c r="J19" s="13"/>
      <c r="K19" s="10"/>
      <c r="L19" s="10"/>
      <c r="M19" s="10"/>
      <c r="N19" s="10"/>
      <c r="O19" s="10"/>
      <c r="P19" s="10"/>
      <c r="Q19" s="10"/>
      <c r="R19" s="10"/>
      <c r="S19" s="13"/>
      <c r="T19" s="13"/>
    </row>
    <row r="20" spans="1:20">
      <c r="A20" s="13"/>
      <c r="B20" s="10"/>
      <c r="C20" s="10"/>
      <c r="D20" s="10"/>
      <c r="E20" s="10"/>
      <c r="F20" s="10"/>
      <c r="G20" s="10"/>
      <c r="H20" s="10"/>
      <c r="I20" s="13"/>
      <c r="J20" s="13"/>
      <c r="K20" s="10"/>
      <c r="L20" s="10"/>
      <c r="M20" s="10"/>
      <c r="N20" s="10"/>
      <c r="O20" s="10"/>
      <c r="P20" s="10"/>
      <c r="Q20" s="10"/>
      <c r="R20" s="10"/>
      <c r="S20" s="13"/>
      <c r="T20" s="13"/>
    </row>
    <row r="21" spans="1:20">
      <c r="A21" s="13"/>
      <c r="B21" s="10"/>
      <c r="C21" s="10"/>
      <c r="D21" s="10"/>
      <c r="E21" s="10"/>
      <c r="F21" s="10"/>
      <c r="G21" s="10"/>
      <c r="H21" s="10"/>
      <c r="I21" s="13"/>
      <c r="J21" s="13"/>
      <c r="K21" s="10"/>
      <c r="L21" s="10"/>
      <c r="M21" s="10"/>
      <c r="N21" s="10"/>
      <c r="O21" s="10"/>
      <c r="P21" s="10"/>
      <c r="Q21" s="10"/>
      <c r="R21" s="10"/>
      <c r="S21" s="13"/>
      <c r="T21" s="13"/>
    </row>
    <row r="22" spans="1:20">
      <c r="A22" s="13"/>
      <c r="B22" s="10"/>
      <c r="C22" s="10"/>
      <c r="D22" s="10"/>
      <c r="E22" s="10"/>
      <c r="F22" s="10"/>
      <c r="G22" s="10"/>
      <c r="H22" s="10"/>
      <c r="I22" s="13"/>
      <c r="J22" s="13"/>
      <c r="K22" s="10"/>
      <c r="L22" s="10"/>
      <c r="M22" s="10"/>
      <c r="N22" s="10"/>
      <c r="O22" s="10"/>
      <c r="P22" s="10"/>
      <c r="Q22" s="10"/>
      <c r="R22" s="10"/>
      <c r="S22" s="13"/>
      <c r="T22" s="13"/>
    </row>
    <row r="23" spans="1:20">
      <c r="A23" s="13"/>
      <c r="B23" s="10"/>
      <c r="C23" s="10"/>
      <c r="D23" s="10"/>
      <c r="E23" s="10"/>
      <c r="F23" s="10"/>
      <c r="G23" s="10"/>
      <c r="H23" s="10"/>
      <c r="I23" s="13"/>
      <c r="J23" s="13"/>
      <c r="K23" s="10"/>
      <c r="L23" s="10"/>
      <c r="M23" s="10"/>
      <c r="N23" s="10"/>
      <c r="O23" s="10"/>
      <c r="P23" s="10"/>
      <c r="Q23" s="10"/>
      <c r="R23" s="10"/>
      <c r="S23" s="13"/>
      <c r="T23" s="13"/>
    </row>
    <row r="24" spans="1:20">
      <c r="A24" s="13"/>
      <c r="B24" s="10"/>
      <c r="C24" s="10"/>
      <c r="D24" s="10"/>
      <c r="E24" s="10"/>
      <c r="F24" s="10"/>
      <c r="G24" s="10"/>
      <c r="H24" s="10"/>
      <c r="I24" s="13"/>
      <c r="J24" s="13"/>
      <c r="K24" s="10"/>
      <c r="L24" s="10"/>
      <c r="M24" s="10"/>
      <c r="N24" s="10"/>
      <c r="O24" s="10"/>
      <c r="P24" s="10"/>
      <c r="Q24" s="10"/>
      <c r="R24" s="10"/>
      <c r="S24" s="13"/>
      <c r="T24" s="13"/>
    </row>
    <row r="25" spans="1:20">
      <c r="A25" s="13"/>
      <c r="B25" s="10"/>
      <c r="C25" s="10"/>
      <c r="D25" s="10"/>
      <c r="E25" s="10"/>
      <c r="F25" s="10"/>
      <c r="G25" s="10"/>
      <c r="H25" s="10"/>
      <c r="I25" s="13"/>
      <c r="J25" s="13"/>
      <c r="K25" s="10"/>
      <c r="L25" s="10"/>
      <c r="M25" s="10"/>
      <c r="N25" s="10"/>
      <c r="O25" s="10"/>
      <c r="P25" s="10"/>
      <c r="Q25" s="10"/>
      <c r="R25" s="10"/>
      <c r="S25" s="13"/>
      <c r="T25" s="13"/>
    </row>
    <row r="26" spans="1:20">
      <c r="A26" s="13"/>
      <c r="B26" s="10"/>
      <c r="C26" s="10"/>
      <c r="D26" s="10"/>
      <c r="E26" s="10"/>
      <c r="F26" s="10"/>
      <c r="G26" s="10"/>
      <c r="H26" s="10"/>
      <c r="I26" s="13"/>
      <c r="J26" s="13"/>
      <c r="K26" s="10"/>
      <c r="L26" s="10"/>
      <c r="M26" s="10"/>
      <c r="N26" s="10"/>
      <c r="O26" s="10"/>
      <c r="P26" s="10"/>
      <c r="Q26" s="10"/>
      <c r="R26" s="10"/>
      <c r="S26" s="13"/>
      <c r="T26" s="13"/>
    </row>
    <row r="27" spans="1:20">
      <c r="A27" s="13"/>
      <c r="B27" s="10"/>
      <c r="C27" s="10"/>
      <c r="D27" s="10"/>
      <c r="E27" s="10"/>
      <c r="F27" s="10"/>
      <c r="G27" s="10"/>
      <c r="H27" s="10"/>
      <c r="I27" s="13"/>
      <c r="J27" s="13"/>
      <c r="K27" s="10"/>
      <c r="L27" s="10"/>
      <c r="M27" s="10"/>
      <c r="N27" s="10"/>
      <c r="O27" s="10"/>
      <c r="P27" s="10"/>
      <c r="Q27" s="10"/>
      <c r="R27" s="10"/>
      <c r="S27" s="13"/>
      <c r="T27" s="13"/>
    </row>
    <row r="28" spans="1:20">
      <c r="A28" s="13"/>
      <c r="B28" s="10"/>
      <c r="C28" s="10"/>
      <c r="D28" s="10"/>
      <c r="E28" s="10"/>
      <c r="F28" s="10"/>
      <c r="G28" s="10"/>
      <c r="H28" s="10"/>
      <c r="I28" s="13"/>
      <c r="J28" s="13"/>
      <c r="K28" s="10"/>
      <c r="L28" s="10"/>
      <c r="M28" s="10"/>
      <c r="N28" s="10"/>
      <c r="O28" s="10"/>
      <c r="P28" s="10"/>
      <c r="Q28" s="10"/>
      <c r="R28" s="10"/>
      <c r="S28" s="13"/>
      <c r="T28" s="13"/>
    </row>
    <row r="29" spans="1:20">
      <c r="A29" s="13"/>
      <c r="B29" s="10"/>
      <c r="C29" s="10"/>
      <c r="D29" s="10"/>
      <c r="E29" s="10"/>
      <c r="F29" s="10"/>
      <c r="G29" s="10"/>
      <c r="H29" s="10"/>
      <c r="I29" s="13"/>
      <c r="J29" s="13"/>
      <c r="K29" s="10"/>
      <c r="L29" s="10"/>
      <c r="M29" s="10"/>
      <c r="N29" s="10"/>
      <c r="O29" s="10"/>
      <c r="P29" s="10"/>
      <c r="Q29" s="10"/>
      <c r="R29" s="10"/>
      <c r="S29" s="13"/>
      <c r="T29" s="13"/>
    </row>
    <row r="30" spans="1:20">
      <c r="A30" s="13"/>
      <c r="B30" s="10"/>
      <c r="C30" s="10"/>
      <c r="D30" s="10"/>
      <c r="E30" s="10"/>
      <c r="F30" s="10"/>
      <c r="G30" s="10"/>
      <c r="H30" s="10"/>
      <c r="I30" s="13"/>
      <c r="J30" s="13"/>
      <c r="K30" s="10"/>
      <c r="L30" s="10"/>
      <c r="M30" s="10"/>
      <c r="N30" s="10"/>
      <c r="O30" s="10"/>
      <c r="P30" s="10"/>
      <c r="Q30" s="10"/>
      <c r="R30" s="10"/>
      <c r="S30" s="13"/>
      <c r="T30" s="13"/>
    </row>
    <row r="31" spans="1:20">
      <c r="A31" s="13"/>
      <c r="B31" s="10"/>
      <c r="C31" s="10"/>
      <c r="D31" s="10"/>
      <c r="E31" s="10"/>
      <c r="F31" s="10"/>
      <c r="G31" s="10"/>
      <c r="H31" s="10"/>
      <c r="I31" s="13"/>
      <c r="J31" s="13"/>
      <c r="K31" s="10"/>
      <c r="L31" s="10"/>
      <c r="M31" s="10"/>
      <c r="N31" s="10"/>
      <c r="O31" s="10"/>
      <c r="P31" s="10"/>
      <c r="Q31" s="10"/>
      <c r="R31" s="10"/>
      <c r="S31" s="13"/>
      <c r="T31" s="13"/>
    </row>
    <row r="32" spans="1:20">
      <c r="A32" s="13"/>
      <c r="B32" s="10"/>
      <c r="C32" s="10"/>
      <c r="D32" s="10"/>
      <c r="E32" s="10"/>
      <c r="F32" s="10"/>
      <c r="G32" s="10"/>
      <c r="H32" s="10"/>
      <c r="I32" s="13"/>
      <c r="J32" s="13"/>
      <c r="K32" s="10"/>
      <c r="L32" s="10"/>
      <c r="M32" s="10"/>
      <c r="N32" s="10"/>
      <c r="O32" s="10"/>
      <c r="P32" s="10"/>
      <c r="Q32" s="10"/>
      <c r="R32" s="10"/>
      <c r="S32" s="13"/>
      <c r="T32" s="13"/>
    </row>
    <row r="33" spans="1:20">
      <c r="A33" s="13"/>
      <c r="B33" s="10"/>
      <c r="C33" s="10"/>
      <c r="D33" s="10"/>
      <c r="E33" s="10"/>
      <c r="F33" s="10"/>
      <c r="G33" s="10"/>
      <c r="H33" s="10"/>
      <c r="I33" s="13"/>
      <c r="J33" s="13"/>
      <c r="K33" s="10"/>
      <c r="L33" s="10"/>
      <c r="M33" s="10"/>
      <c r="N33" s="10"/>
      <c r="O33" s="10"/>
      <c r="P33" s="10"/>
      <c r="Q33" s="10"/>
      <c r="R33" s="10"/>
      <c r="S33" s="13"/>
      <c r="T33" s="13"/>
    </row>
    <row r="34" spans="1:20">
      <c r="A34" s="13"/>
      <c r="B34" s="10"/>
      <c r="C34" s="10"/>
      <c r="D34" s="10"/>
      <c r="E34" s="10"/>
      <c r="F34" s="10"/>
      <c r="G34" s="10"/>
      <c r="H34" s="10"/>
      <c r="I34" s="13"/>
      <c r="J34" s="13"/>
      <c r="K34" s="10"/>
      <c r="L34" s="10"/>
      <c r="M34" s="10"/>
      <c r="N34" s="10"/>
      <c r="O34" s="10"/>
      <c r="P34" s="10"/>
      <c r="Q34" s="10"/>
      <c r="R34" s="10"/>
      <c r="S34" s="13"/>
      <c r="T34" s="13"/>
    </row>
    <row r="35" spans="1:20">
      <c r="A35" s="13"/>
      <c r="B35" s="10"/>
      <c r="C35" s="10"/>
      <c r="D35" s="10"/>
      <c r="E35" s="10"/>
      <c r="F35" s="10"/>
      <c r="G35" s="10"/>
      <c r="H35" s="10"/>
      <c r="I35" s="13"/>
      <c r="J35" s="13"/>
      <c r="K35" s="10"/>
      <c r="L35" s="10"/>
      <c r="M35" s="10"/>
      <c r="N35" s="10"/>
      <c r="O35" s="10"/>
      <c r="P35" s="10"/>
      <c r="Q35" s="10"/>
      <c r="R35" s="10"/>
      <c r="S35" s="13"/>
      <c r="T35" s="13"/>
    </row>
    <row r="36" spans="1:20">
      <c r="A36" s="13"/>
      <c r="B36" s="10"/>
      <c r="C36" s="10"/>
      <c r="D36" s="10"/>
      <c r="E36" s="10"/>
      <c r="F36" s="10"/>
      <c r="G36" s="10"/>
      <c r="H36" s="10"/>
      <c r="I36" s="13"/>
      <c r="J36" s="13"/>
      <c r="K36" s="10"/>
      <c r="L36" s="10"/>
      <c r="M36" s="10"/>
      <c r="N36" s="10"/>
      <c r="O36" s="10"/>
      <c r="P36" s="10"/>
      <c r="Q36" s="10"/>
      <c r="R36" s="10"/>
      <c r="S36" s="13"/>
      <c r="T36" s="13"/>
    </row>
    <row r="37" spans="1:20">
      <c r="A37" s="13"/>
      <c r="B37" s="10"/>
      <c r="C37" s="10"/>
      <c r="D37" s="10"/>
      <c r="E37" s="10"/>
      <c r="F37" s="10"/>
      <c r="G37" s="10"/>
      <c r="H37" s="10"/>
      <c r="I37" s="13"/>
      <c r="J37" s="13"/>
      <c r="K37" s="10"/>
      <c r="L37" s="10"/>
      <c r="M37" s="10"/>
      <c r="N37" s="10"/>
      <c r="O37" s="10"/>
      <c r="P37" s="10"/>
      <c r="Q37" s="10"/>
      <c r="R37" s="10"/>
      <c r="S37" s="13"/>
      <c r="T37" s="13"/>
    </row>
    <row r="38" spans="1:20">
      <c r="A38" s="13"/>
      <c r="B38" s="10"/>
      <c r="C38" s="10"/>
      <c r="D38" s="10"/>
      <c r="E38" s="10"/>
      <c r="F38" s="10"/>
      <c r="G38" s="10"/>
      <c r="H38" s="10"/>
      <c r="I38" s="13"/>
      <c r="J38" s="13"/>
      <c r="K38" s="10"/>
      <c r="L38" s="10"/>
      <c r="M38" s="10"/>
      <c r="N38" s="10"/>
      <c r="O38" s="10"/>
      <c r="P38" s="10"/>
      <c r="Q38" s="10"/>
      <c r="R38" s="10"/>
      <c r="S38" s="13"/>
      <c r="T38" s="13"/>
    </row>
    <row r="39" spans="1:20">
      <c r="A39" s="13"/>
      <c r="B39" s="10"/>
      <c r="C39" s="10"/>
      <c r="D39" s="10"/>
      <c r="E39" s="10"/>
      <c r="F39" s="10"/>
      <c r="G39" s="10"/>
      <c r="H39" s="10"/>
      <c r="I39" s="13"/>
      <c r="J39" s="13"/>
      <c r="K39" s="10"/>
      <c r="L39" s="10"/>
      <c r="M39" s="10"/>
      <c r="N39" s="10"/>
      <c r="O39" s="10"/>
      <c r="P39" s="10"/>
      <c r="Q39" s="10"/>
      <c r="R39" s="10"/>
      <c r="S39" s="13"/>
      <c r="T39" s="13"/>
    </row>
    <row r="40" spans="1:20">
      <c r="A40" s="13"/>
      <c r="B40" s="10"/>
      <c r="C40" s="10"/>
      <c r="D40" s="10"/>
      <c r="E40" s="10"/>
      <c r="F40" s="10"/>
      <c r="G40" s="10"/>
      <c r="H40" s="10"/>
      <c r="I40" s="13"/>
      <c r="J40" s="13"/>
      <c r="K40" s="10"/>
      <c r="L40" s="10"/>
      <c r="M40" s="10"/>
      <c r="N40" s="10"/>
      <c r="O40" s="10"/>
      <c r="P40" s="10"/>
      <c r="Q40" s="10"/>
      <c r="R40" s="10"/>
      <c r="S40" s="13"/>
      <c r="T40" s="13"/>
    </row>
    <row r="41" spans="1:20">
      <c r="A41" s="13"/>
      <c r="B41" s="10"/>
      <c r="C41" s="10"/>
      <c r="D41" s="10"/>
      <c r="E41" s="10"/>
      <c r="F41" s="10"/>
      <c r="G41" s="10"/>
      <c r="H41" s="10"/>
      <c r="I41" s="13"/>
      <c r="J41" s="13"/>
      <c r="K41" s="10"/>
      <c r="L41" s="10"/>
      <c r="M41" s="10"/>
      <c r="N41" s="10"/>
      <c r="O41" s="10"/>
      <c r="P41" s="10"/>
      <c r="Q41" s="10"/>
      <c r="R41" s="10"/>
      <c r="S41" s="13"/>
      <c r="T41" s="13"/>
    </row>
    <row r="42" spans="1:20">
      <c r="A42" s="13"/>
      <c r="B42" s="10"/>
      <c r="C42" s="10"/>
      <c r="D42" s="10"/>
      <c r="E42" s="10"/>
      <c r="F42" s="10"/>
      <c r="G42" s="10"/>
      <c r="H42" s="10"/>
      <c r="I42" s="13"/>
      <c r="J42" s="13"/>
      <c r="K42" s="10"/>
      <c r="L42" s="10"/>
      <c r="M42" s="10"/>
      <c r="N42" s="10"/>
      <c r="O42" s="10"/>
      <c r="P42" s="10"/>
      <c r="Q42" s="10"/>
      <c r="R42" s="10"/>
      <c r="S42" s="13"/>
      <c r="T42" s="13"/>
    </row>
    <row r="43" spans="1:20">
      <c r="A43" s="13"/>
      <c r="B43" s="10"/>
      <c r="C43" s="10"/>
      <c r="D43" s="10"/>
      <c r="E43" s="10"/>
      <c r="F43" s="10"/>
      <c r="G43" s="10"/>
      <c r="H43" s="10"/>
      <c r="I43" s="13"/>
      <c r="J43" s="13"/>
      <c r="K43" s="10"/>
      <c r="L43" s="10"/>
      <c r="M43" s="10"/>
      <c r="N43" s="10"/>
      <c r="O43" s="10"/>
      <c r="P43" s="10"/>
      <c r="Q43" s="10"/>
      <c r="R43" s="10"/>
      <c r="S43" s="13"/>
      <c r="T43" s="13"/>
    </row>
    <row r="44" spans="1:20">
      <c r="A44" s="13"/>
      <c r="B44" s="10"/>
      <c r="C44" s="10"/>
      <c r="D44" s="10"/>
      <c r="E44" s="10"/>
      <c r="F44" s="10"/>
      <c r="G44" s="10"/>
      <c r="H44" s="10"/>
      <c r="I44" s="13"/>
      <c r="J44" s="13"/>
      <c r="K44" s="10"/>
      <c r="L44" s="10"/>
      <c r="M44" s="10"/>
      <c r="N44" s="10"/>
      <c r="O44" s="10"/>
      <c r="P44" s="10"/>
      <c r="Q44" s="10"/>
      <c r="R44" s="10"/>
      <c r="S44" s="13"/>
      <c r="T44" s="13"/>
    </row>
    <row r="45" spans="1:20">
      <c r="A45" s="13"/>
      <c r="B45" s="10"/>
      <c r="C45" s="10"/>
      <c r="D45" s="10"/>
      <c r="E45" s="10"/>
      <c r="F45" s="10"/>
      <c r="G45" s="10"/>
      <c r="H45" s="10"/>
      <c r="I45" s="13"/>
      <c r="J45" s="13"/>
      <c r="K45" s="10"/>
      <c r="L45" s="10"/>
      <c r="M45" s="10"/>
      <c r="N45" s="10"/>
      <c r="O45" s="10"/>
      <c r="P45" s="10"/>
      <c r="Q45" s="10"/>
      <c r="R45" s="10"/>
      <c r="S45" s="13"/>
      <c r="T45" s="13"/>
    </row>
    <row r="46" spans="1:20">
      <c r="A46" s="13"/>
      <c r="B46" s="10"/>
      <c r="C46" s="10"/>
      <c r="D46" s="10"/>
      <c r="E46" s="10"/>
      <c r="F46" s="10"/>
      <c r="G46" s="10"/>
      <c r="H46" s="10"/>
      <c r="I46" s="13"/>
      <c r="J46" s="13"/>
      <c r="K46" s="10"/>
      <c r="L46" s="10"/>
      <c r="M46" s="10"/>
      <c r="N46" s="10"/>
      <c r="O46" s="10"/>
      <c r="P46" s="10"/>
      <c r="Q46" s="10"/>
      <c r="R46" s="10"/>
      <c r="S46" s="13"/>
      <c r="T46" s="13"/>
    </row>
    <row r="47" spans="1:20">
      <c r="A47" s="13"/>
      <c r="B47" s="10"/>
      <c r="C47" s="10"/>
      <c r="D47" s="10"/>
      <c r="E47" s="10"/>
      <c r="F47" s="10"/>
      <c r="G47" s="10"/>
      <c r="H47" s="10"/>
      <c r="I47" s="13"/>
      <c r="J47" s="13"/>
      <c r="K47" s="10"/>
      <c r="L47" s="10"/>
      <c r="M47" s="10"/>
      <c r="N47" s="10"/>
      <c r="O47" s="10"/>
      <c r="P47" s="10"/>
      <c r="Q47" s="10"/>
      <c r="R47" s="10"/>
      <c r="S47" s="13"/>
      <c r="T47" s="13"/>
    </row>
    <row r="48" spans="1:20">
      <c r="A48" s="13"/>
      <c r="B48" s="10"/>
      <c r="C48" s="10"/>
      <c r="D48" s="10"/>
      <c r="E48" s="10"/>
      <c r="F48" s="10"/>
      <c r="G48" s="10"/>
      <c r="H48" s="10"/>
      <c r="I48" s="13"/>
      <c r="J48" s="13"/>
      <c r="K48" s="10"/>
      <c r="L48" s="10"/>
      <c r="M48" s="10"/>
      <c r="N48" s="10"/>
      <c r="O48" s="10"/>
      <c r="P48" s="10"/>
      <c r="Q48" s="10"/>
      <c r="R48" s="10"/>
      <c r="S48" s="13"/>
      <c r="T48" s="13"/>
    </row>
    <row r="49" spans="1:20">
      <c r="A49" s="13"/>
      <c r="B49" s="10"/>
      <c r="C49" s="10"/>
      <c r="D49" s="10"/>
      <c r="E49" s="10"/>
      <c r="F49" s="10"/>
      <c r="G49" s="10"/>
      <c r="H49" s="10"/>
      <c r="I49" s="13"/>
      <c r="J49" s="13"/>
      <c r="K49" s="10"/>
      <c r="L49" s="10"/>
      <c r="M49" s="10"/>
      <c r="N49" s="10"/>
      <c r="O49" s="10"/>
      <c r="P49" s="10"/>
      <c r="Q49" s="10"/>
      <c r="R49" s="10"/>
      <c r="S49" s="13"/>
      <c r="T49" s="13"/>
    </row>
    <row r="50" spans="1:20">
      <c r="A50" s="13"/>
      <c r="B50" s="10"/>
      <c r="C50" s="10"/>
      <c r="D50" s="10"/>
      <c r="E50" s="10"/>
      <c r="F50" s="10"/>
      <c r="G50" s="10"/>
      <c r="H50" s="10"/>
      <c r="I50" s="13"/>
      <c r="J50" s="13"/>
      <c r="K50" s="10"/>
      <c r="L50" s="10"/>
      <c r="M50" s="10"/>
      <c r="N50" s="10"/>
      <c r="O50" s="10"/>
      <c r="P50" s="10"/>
      <c r="Q50" s="10"/>
      <c r="R50" s="10"/>
      <c r="S50" s="13"/>
      <c r="T50" s="13"/>
    </row>
    <row r="51" spans="1:20">
      <c r="A51" s="13"/>
      <c r="B51" s="10"/>
      <c r="C51" s="10"/>
      <c r="D51" s="10"/>
      <c r="E51" s="10"/>
      <c r="F51" s="10"/>
      <c r="G51" s="10"/>
      <c r="H51" s="10"/>
      <c r="I51" s="13"/>
      <c r="J51" s="13"/>
      <c r="K51" s="10"/>
      <c r="L51" s="10"/>
      <c r="M51" s="10"/>
      <c r="N51" s="10"/>
      <c r="O51" s="10"/>
      <c r="P51" s="10"/>
      <c r="Q51" s="10"/>
      <c r="R51" s="10"/>
      <c r="S51" s="13"/>
      <c r="T51" s="13"/>
    </row>
    <row r="52" spans="1:20">
      <c r="A52" s="13"/>
      <c r="B52" s="10"/>
      <c r="C52" s="10"/>
      <c r="D52" s="10"/>
      <c r="E52" s="10"/>
      <c r="F52" s="10"/>
      <c r="G52" s="10"/>
      <c r="H52" s="10"/>
      <c r="I52" s="13"/>
      <c r="J52" s="13"/>
      <c r="K52" s="10"/>
      <c r="L52" s="10"/>
      <c r="M52" s="10"/>
      <c r="N52" s="10"/>
      <c r="O52" s="10"/>
      <c r="P52" s="10"/>
      <c r="Q52" s="10"/>
      <c r="R52" s="10"/>
      <c r="S52" s="13"/>
      <c r="T52" s="13"/>
    </row>
    <row r="53" spans="1:20">
      <c r="A53" s="13"/>
      <c r="B53" s="10"/>
      <c r="C53" s="10"/>
      <c r="D53" s="10"/>
      <c r="E53" s="10"/>
      <c r="F53" s="10"/>
      <c r="G53" s="10"/>
      <c r="H53" s="10"/>
      <c r="I53" s="13"/>
      <c r="J53" s="13"/>
      <c r="K53" s="10"/>
      <c r="L53" s="10"/>
      <c r="M53" s="10"/>
      <c r="N53" s="10"/>
      <c r="O53" s="10"/>
      <c r="P53" s="10"/>
      <c r="Q53" s="10"/>
      <c r="R53" s="10"/>
      <c r="S53" s="13"/>
      <c r="T53" s="13"/>
    </row>
    <row r="54" spans="1:20">
      <c r="A54" s="13"/>
      <c r="B54" s="10"/>
      <c r="C54" s="10"/>
      <c r="D54" s="10"/>
      <c r="E54" s="10"/>
      <c r="F54" s="10"/>
      <c r="G54" s="10"/>
      <c r="H54" s="10"/>
      <c r="I54" s="13"/>
      <c r="J54" s="13"/>
      <c r="K54" s="10"/>
      <c r="L54" s="10"/>
      <c r="M54" s="10"/>
      <c r="N54" s="10"/>
      <c r="O54" s="10"/>
      <c r="P54" s="10"/>
      <c r="Q54" s="10"/>
      <c r="R54" s="10"/>
      <c r="S54" s="13"/>
      <c r="T54" s="13"/>
    </row>
    <row r="55" spans="1:20">
      <c r="A55" s="13"/>
      <c r="B55" s="10"/>
      <c r="C55" s="10"/>
      <c r="D55" s="10"/>
      <c r="E55" s="10"/>
      <c r="F55" s="10"/>
      <c r="G55" s="10"/>
      <c r="H55" s="10"/>
      <c r="I55" s="13"/>
      <c r="J55" s="13"/>
      <c r="K55" s="10"/>
      <c r="L55" s="10"/>
      <c r="M55" s="10"/>
      <c r="N55" s="10"/>
      <c r="O55" s="10"/>
      <c r="P55" s="10"/>
      <c r="Q55" s="10"/>
      <c r="R55" s="10"/>
      <c r="S55" s="13"/>
      <c r="T55" s="13"/>
    </row>
    <row r="56" spans="1:20">
      <c r="A56" s="13"/>
      <c r="B56" s="10"/>
      <c r="C56" s="10"/>
      <c r="D56" s="10"/>
      <c r="E56" s="10"/>
      <c r="F56" s="10"/>
      <c r="G56" s="10"/>
      <c r="H56" s="10"/>
      <c r="I56" s="13"/>
      <c r="J56" s="13"/>
      <c r="K56" s="10"/>
      <c r="L56" s="10"/>
      <c r="M56" s="10"/>
      <c r="N56" s="10"/>
      <c r="O56" s="10"/>
      <c r="P56" s="10"/>
      <c r="Q56" s="10"/>
      <c r="R56" s="10"/>
      <c r="S56" s="13"/>
      <c r="T56" s="13"/>
    </row>
    <row r="57" spans="1:20">
      <c r="A57" s="13"/>
      <c r="B57" s="10"/>
      <c r="C57" s="10"/>
      <c r="D57" s="10"/>
      <c r="E57" s="10"/>
      <c r="F57" s="10"/>
      <c r="G57" s="10"/>
      <c r="H57" s="10"/>
      <c r="I57" s="13"/>
      <c r="J57" s="13"/>
      <c r="K57" s="10"/>
      <c r="L57" s="10"/>
      <c r="M57" s="10"/>
      <c r="N57" s="10"/>
      <c r="O57" s="10"/>
      <c r="P57" s="10"/>
      <c r="Q57" s="10"/>
      <c r="R57" s="10"/>
      <c r="S57" s="13"/>
      <c r="T57" s="13"/>
    </row>
    <row r="58" spans="1:20">
      <c r="A58" s="13"/>
      <c r="B58" s="10"/>
      <c r="C58" s="10"/>
      <c r="D58" s="10"/>
      <c r="E58" s="10"/>
      <c r="F58" s="10"/>
      <c r="G58" s="10"/>
      <c r="H58" s="10"/>
      <c r="I58" s="13"/>
      <c r="J58" s="13"/>
      <c r="K58" s="10"/>
      <c r="L58" s="10"/>
      <c r="M58" s="10"/>
      <c r="N58" s="10"/>
      <c r="O58" s="10"/>
      <c r="P58" s="10"/>
      <c r="Q58" s="10"/>
      <c r="R58" s="10"/>
      <c r="S58" s="13"/>
      <c r="T58" s="13"/>
    </row>
    <row r="59" spans="1:20">
      <c r="A59" s="13"/>
      <c r="B59" s="10"/>
      <c r="C59" s="10"/>
      <c r="D59" s="10"/>
      <c r="E59" s="10"/>
      <c r="F59" s="10"/>
      <c r="G59" s="10"/>
      <c r="H59" s="10"/>
      <c r="I59" s="13"/>
      <c r="J59" s="13"/>
      <c r="K59" s="10"/>
      <c r="L59" s="10"/>
      <c r="M59" s="10"/>
      <c r="N59" s="10"/>
      <c r="O59" s="10"/>
      <c r="P59" s="10"/>
      <c r="Q59" s="10"/>
      <c r="R59" s="10"/>
      <c r="S59" s="13"/>
      <c r="T59" s="13"/>
    </row>
    <row r="60" spans="1:20">
      <c r="A60" s="13"/>
      <c r="B60" s="10"/>
      <c r="C60" s="10"/>
      <c r="D60" s="10"/>
      <c r="E60" s="10"/>
      <c r="F60" s="10"/>
      <c r="G60" s="10"/>
      <c r="H60" s="10"/>
      <c r="I60" s="13"/>
      <c r="J60" s="13"/>
      <c r="K60" s="10"/>
      <c r="L60" s="10"/>
      <c r="M60" s="10"/>
      <c r="N60" s="10"/>
      <c r="O60" s="10"/>
      <c r="P60" s="10"/>
      <c r="Q60" s="10"/>
      <c r="R60" s="10"/>
      <c r="S60" s="13"/>
      <c r="T60" s="13"/>
    </row>
    <row r="61" spans="1:20">
      <c r="A61" s="13"/>
      <c r="B61" s="10"/>
      <c r="C61" s="10"/>
      <c r="D61" s="10"/>
      <c r="E61" s="10"/>
      <c r="F61" s="10"/>
      <c r="G61" s="10"/>
      <c r="H61" s="10"/>
      <c r="I61" s="13"/>
      <c r="J61" s="13"/>
      <c r="K61" s="10"/>
      <c r="L61" s="10"/>
      <c r="M61" s="10"/>
      <c r="N61" s="10"/>
      <c r="O61" s="10"/>
      <c r="P61" s="10"/>
      <c r="Q61" s="10"/>
      <c r="R61" s="10"/>
      <c r="S61" s="13"/>
      <c r="T61" s="13"/>
    </row>
    <row r="62" spans="1:20">
      <c r="A62" s="13"/>
      <c r="B62" s="10"/>
      <c r="C62" s="10"/>
      <c r="D62" s="10"/>
      <c r="E62" s="10"/>
      <c r="F62" s="10"/>
      <c r="G62" s="10"/>
      <c r="H62" s="10"/>
      <c r="I62" s="13"/>
      <c r="J62" s="13"/>
      <c r="K62" s="10"/>
      <c r="L62" s="10"/>
      <c r="M62" s="10"/>
      <c r="N62" s="10"/>
      <c r="O62" s="10"/>
      <c r="P62" s="10"/>
      <c r="Q62" s="10"/>
      <c r="R62" s="10"/>
      <c r="S62" s="13"/>
      <c r="T62" s="13"/>
    </row>
    <row r="63" spans="1:20">
      <c r="A63" s="13"/>
      <c r="B63" s="10"/>
      <c r="C63" s="10"/>
      <c r="D63" s="10"/>
      <c r="E63" s="10"/>
      <c r="F63" s="10"/>
      <c r="G63" s="10"/>
      <c r="H63" s="10"/>
      <c r="I63" s="13"/>
      <c r="J63" s="13"/>
      <c r="K63" s="10"/>
      <c r="L63" s="10"/>
      <c r="M63" s="10"/>
      <c r="N63" s="10"/>
      <c r="O63" s="10"/>
      <c r="P63" s="10"/>
      <c r="Q63" s="10"/>
      <c r="R63" s="10"/>
      <c r="S63" s="13"/>
      <c r="T63" s="13"/>
    </row>
    <row r="64" spans="1:20">
      <c r="A64" s="13"/>
      <c r="B64" s="10"/>
      <c r="C64" s="10"/>
      <c r="D64" s="10"/>
      <c r="E64" s="10"/>
      <c r="F64" s="10"/>
      <c r="G64" s="10"/>
      <c r="H64" s="10"/>
      <c r="I64" s="13"/>
      <c r="J64" s="13"/>
      <c r="K64" s="10"/>
      <c r="L64" s="10"/>
      <c r="M64" s="10"/>
      <c r="N64" s="10"/>
      <c r="O64" s="10"/>
      <c r="P64" s="10"/>
      <c r="Q64" s="10"/>
      <c r="R64" s="10"/>
      <c r="S64" s="13"/>
      <c r="T64" s="13"/>
    </row>
    <row r="65" spans="1:20">
      <c r="A65" s="13"/>
      <c r="B65" s="10"/>
      <c r="C65" s="10"/>
      <c r="D65" s="10"/>
      <c r="E65" s="10"/>
      <c r="F65" s="10"/>
      <c r="G65" s="10"/>
      <c r="H65" s="10"/>
      <c r="I65" s="13"/>
      <c r="J65" s="13"/>
      <c r="K65" s="10"/>
      <c r="L65" s="10"/>
      <c r="M65" s="10"/>
      <c r="N65" s="10"/>
      <c r="O65" s="10"/>
      <c r="P65" s="10"/>
      <c r="Q65" s="10"/>
      <c r="R65" s="10"/>
      <c r="S65" s="13"/>
      <c r="T65" s="13"/>
    </row>
    <row r="66" spans="1:20">
      <c r="A66" s="13"/>
      <c r="B66" s="10"/>
      <c r="C66" s="10"/>
      <c r="D66" s="10"/>
      <c r="E66" s="10"/>
      <c r="F66" s="10"/>
      <c r="G66" s="10"/>
      <c r="H66" s="10"/>
      <c r="I66" s="13"/>
      <c r="J66" s="13"/>
      <c r="K66" s="10"/>
      <c r="L66" s="10"/>
      <c r="M66" s="10"/>
      <c r="N66" s="10"/>
      <c r="O66" s="10"/>
      <c r="P66" s="10"/>
      <c r="Q66" s="10"/>
      <c r="R66" s="10"/>
      <c r="S66" s="13"/>
      <c r="T66" s="13"/>
    </row>
    <row r="67" spans="1:20">
      <c r="A67" s="13"/>
      <c r="B67" s="10"/>
      <c r="C67" s="10"/>
      <c r="D67" s="10"/>
      <c r="E67" s="10"/>
      <c r="F67" s="10"/>
      <c r="G67" s="10"/>
      <c r="H67" s="10"/>
      <c r="I67" s="13"/>
      <c r="J67" s="13"/>
      <c r="K67" s="10"/>
      <c r="L67" s="10"/>
      <c r="M67" s="10"/>
      <c r="N67" s="10"/>
      <c r="O67" s="10"/>
      <c r="P67" s="10"/>
      <c r="Q67" s="10"/>
      <c r="R67" s="10"/>
      <c r="S67" s="13"/>
      <c r="T67" s="13"/>
    </row>
    <row r="68" spans="1:20">
      <c r="A68" s="13"/>
      <c r="B68" s="10"/>
      <c r="C68" s="10"/>
      <c r="D68" s="10"/>
      <c r="E68" s="10"/>
      <c r="F68" s="10"/>
      <c r="G68" s="10"/>
      <c r="H68" s="10"/>
      <c r="I68" s="13"/>
      <c r="J68" s="13"/>
      <c r="K68" s="10"/>
      <c r="L68" s="10"/>
      <c r="M68" s="10"/>
      <c r="N68" s="10"/>
      <c r="O68" s="10"/>
      <c r="P68" s="10"/>
      <c r="Q68" s="10"/>
      <c r="R68" s="10"/>
      <c r="S68" s="13"/>
      <c r="T68" s="13"/>
    </row>
    <row r="69" spans="1:20">
      <c r="A69" s="13"/>
      <c r="B69" s="10"/>
      <c r="C69" s="10"/>
      <c r="D69" s="10"/>
      <c r="E69" s="10"/>
      <c r="F69" s="10"/>
      <c r="G69" s="10"/>
      <c r="H69" s="10"/>
      <c r="I69" s="13"/>
      <c r="J69" s="13"/>
      <c r="K69" s="10"/>
      <c r="L69" s="10"/>
      <c r="M69" s="10"/>
      <c r="N69" s="10"/>
      <c r="O69" s="10"/>
      <c r="P69" s="10"/>
      <c r="Q69" s="10"/>
      <c r="R69" s="10"/>
      <c r="S69" s="13"/>
      <c r="T69" s="13"/>
    </row>
    <row r="70" spans="1:20">
      <c r="A70" s="13"/>
      <c r="B70" s="10"/>
      <c r="C70" s="10"/>
      <c r="D70" s="10"/>
      <c r="E70" s="10"/>
      <c r="F70" s="10"/>
      <c r="G70" s="10"/>
      <c r="H70" s="10"/>
      <c r="I70" s="13"/>
      <c r="J70" s="13"/>
      <c r="K70" s="10"/>
      <c r="L70" s="10"/>
      <c r="M70" s="10"/>
      <c r="N70" s="10"/>
      <c r="O70" s="10"/>
      <c r="P70" s="10"/>
      <c r="Q70" s="10"/>
      <c r="R70" s="10"/>
      <c r="S70" s="13"/>
      <c r="T70" s="13"/>
    </row>
    <row r="71" spans="1:20">
      <c r="A71" s="13"/>
      <c r="B71" s="10"/>
      <c r="C71" s="10"/>
      <c r="D71" s="10"/>
      <c r="E71" s="10"/>
      <c r="F71" s="10"/>
      <c r="G71" s="10"/>
      <c r="H71" s="10"/>
      <c r="I71" s="13"/>
      <c r="J71" s="13"/>
      <c r="K71" s="10"/>
      <c r="L71" s="10"/>
      <c r="M71" s="10"/>
      <c r="N71" s="10"/>
      <c r="O71" s="10"/>
      <c r="P71" s="10"/>
      <c r="Q71" s="10"/>
      <c r="R71" s="10"/>
      <c r="S71" s="13"/>
      <c r="T71" s="13"/>
    </row>
    <row r="72" spans="1:20">
      <c r="A72" s="13"/>
      <c r="B72" s="10"/>
      <c r="C72" s="10"/>
      <c r="D72" s="10"/>
      <c r="E72" s="10"/>
      <c r="F72" s="10"/>
      <c r="G72" s="10"/>
      <c r="H72" s="10"/>
      <c r="I72" s="13"/>
      <c r="J72" s="13"/>
      <c r="K72" s="10"/>
      <c r="L72" s="10"/>
      <c r="M72" s="10"/>
      <c r="N72" s="10"/>
      <c r="O72" s="10"/>
      <c r="P72" s="10"/>
      <c r="Q72" s="10"/>
      <c r="R72" s="10"/>
      <c r="S72" s="13"/>
      <c r="T72" s="13"/>
    </row>
    <row r="73" spans="1:20">
      <c r="A73" s="13"/>
      <c r="B73" s="10"/>
      <c r="C73" s="10"/>
      <c r="D73" s="10"/>
      <c r="E73" s="10"/>
      <c r="F73" s="10"/>
      <c r="G73" s="10"/>
      <c r="H73" s="10"/>
      <c r="I73" s="13"/>
      <c r="J73" s="13"/>
      <c r="K73" s="10"/>
      <c r="L73" s="10"/>
      <c r="M73" s="10"/>
      <c r="N73" s="10"/>
      <c r="O73" s="10"/>
      <c r="P73" s="10"/>
      <c r="Q73" s="10"/>
      <c r="R73" s="10"/>
      <c r="S73" s="13"/>
      <c r="T73" s="13"/>
    </row>
    <row r="74" spans="1:20">
      <c r="A74" s="13"/>
      <c r="B74" s="10"/>
      <c r="C74" s="10"/>
      <c r="D74" s="10"/>
      <c r="E74" s="10"/>
      <c r="F74" s="10"/>
      <c r="G74" s="10"/>
      <c r="H74" s="10"/>
      <c r="I74" s="13"/>
      <c r="J74" s="13"/>
      <c r="K74" s="10"/>
      <c r="L74" s="10"/>
      <c r="M74" s="10"/>
      <c r="N74" s="10"/>
      <c r="O74" s="10"/>
      <c r="P74" s="10"/>
      <c r="Q74" s="10"/>
      <c r="R74" s="10"/>
      <c r="S74" s="13"/>
      <c r="T74" s="13"/>
    </row>
    <row r="75" spans="1:20">
      <c r="A75" s="13"/>
      <c r="B75" s="10"/>
      <c r="C75" s="10"/>
      <c r="D75" s="10"/>
      <c r="E75" s="10"/>
      <c r="F75" s="10"/>
      <c r="G75" s="10"/>
      <c r="H75" s="10"/>
      <c r="I75" s="13"/>
      <c r="J75" s="13"/>
      <c r="K75" s="10"/>
      <c r="L75" s="10"/>
      <c r="M75" s="10"/>
      <c r="N75" s="10"/>
      <c r="O75" s="10"/>
      <c r="P75" s="10"/>
      <c r="Q75" s="10"/>
      <c r="R75" s="10"/>
      <c r="S75" s="13"/>
      <c r="T75" s="13"/>
    </row>
    <row r="76" spans="1:20">
      <c r="A76" s="13"/>
      <c r="B76" s="10"/>
      <c r="C76" s="10"/>
      <c r="D76" s="10"/>
      <c r="E76" s="10"/>
      <c r="F76" s="10"/>
      <c r="G76" s="10"/>
      <c r="H76" s="10"/>
      <c r="I76" s="13"/>
      <c r="J76" s="13"/>
      <c r="K76" s="10"/>
      <c r="L76" s="10"/>
      <c r="M76" s="10"/>
      <c r="N76" s="10"/>
      <c r="O76" s="10"/>
      <c r="P76" s="10"/>
      <c r="Q76" s="10"/>
      <c r="R76" s="10"/>
      <c r="S76" s="13"/>
      <c r="T76" s="13"/>
    </row>
    <row r="77" spans="1:20">
      <c r="A77" s="13"/>
      <c r="B77" s="10"/>
      <c r="C77" s="10"/>
      <c r="D77" s="10"/>
      <c r="E77" s="10"/>
      <c r="F77" s="10"/>
      <c r="G77" s="10"/>
      <c r="H77" s="10"/>
      <c r="I77" s="13"/>
      <c r="J77" s="13"/>
      <c r="K77" s="10"/>
      <c r="L77" s="10"/>
      <c r="M77" s="10"/>
      <c r="N77" s="10"/>
      <c r="O77" s="10"/>
      <c r="P77" s="10"/>
      <c r="Q77" s="10"/>
      <c r="R77" s="10"/>
      <c r="S77" s="13"/>
      <c r="T77" s="13"/>
    </row>
    <row r="78" spans="1:20">
      <c r="A78" s="13"/>
      <c r="B78" s="10"/>
      <c r="C78" s="10"/>
      <c r="D78" s="10"/>
      <c r="E78" s="10"/>
      <c r="F78" s="10"/>
      <c r="G78" s="10"/>
      <c r="H78" s="10"/>
      <c r="I78" s="13"/>
      <c r="J78" s="13"/>
      <c r="K78" s="10"/>
      <c r="L78" s="10"/>
      <c r="M78" s="10"/>
      <c r="N78" s="10"/>
      <c r="O78" s="10"/>
      <c r="P78" s="10"/>
      <c r="Q78" s="10"/>
      <c r="R78" s="10"/>
      <c r="S78" s="13"/>
      <c r="T78" s="13"/>
    </row>
    <row r="79" spans="1:20">
      <c r="A79" s="13"/>
      <c r="B79" s="10"/>
      <c r="C79" s="10"/>
      <c r="D79" s="10"/>
      <c r="E79" s="10"/>
      <c r="F79" s="10"/>
      <c r="G79" s="10"/>
      <c r="H79" s="10"/>
      <c r="I79" s="13"/>
      <c r="J79" s="13"/>
      <c r="K79" s="10"/>
      <c r="L79" s="10"/>
      <c r="M79" s="10"/>
      <c r="N79" s="10"/>
      <c r="O79" s="10"/>
      <c r="P79" s="10"/>
      <c r="Q79" s="10"/>
      <c r="R79" s="10"/>
      <c r="S79" s="13"/>
      <c r="T79" s="13"/>
    </row>
    <row r="80" spans="1:20">
      <c r="A80" s="13"/>
      <c r="B80" s="10"/>
      <c r="C80" s="10"/>
      <c r="D80" s="10"/>
      <c r="E80" s="10"/>
      <c r="F80" s="10"/>
      <c r="G80" s="10"/>
      <c r="H80" s="10"/>
      <c r="I80" s="13"/>
      <c r="J80" s="13"/>
      <c r="K80" s="10"/>
      <c r="L80" s="10"/>
      <c r="M80" s="10"/>
      <c r="N80" s="10"/>
      <c r="O80" s="10"/>
      <c r="P80" s="10"/>
      <c r="Q80" s="10"/>
      <c r="R80" s="10"/>
      <c r="S80" s="13"/>
      <c r="T80" s="13"/>
    </row>
    <row r="81" spans="1:20">
      <c r="A81" s="13"/>
      <c r="B81" s="10"/>
      <c r="C81" s="10"/>
      <c r="D81" s="10"/>
      <c r="E81" s="10"/>
      <c r="F81" s="10"/>
      <c r="G81" s="10"/>
      <c r="H81" s="10"/>
      <c r="I81" s="13"/>
      <c r="J81" s="13"/>
      <c r="K81" s="10"/>
      <c r="L81" s="10"/>
      <c r="M81" s="10"/>
      <c r="N81" s="10"/>
      <c r="O81" s="10"/>
      <c r="P81" s="10"/>
      <c r="Q81" s="10"/>
      <c r="R81" s="10"/>
      <c r="S81" s="13"/>
      <c r="T81" s="13"/>
    </row>
    <row r="82" spans="1:20">
      <c r="A82" s="13"/>
      <c r="B82" s="10"/>
      <c r="C82" s="10"/>
      <c r="D82" s="10"/>
      <c r="E82" s="10"/>
      <c r="F82" s="10"/>
      <c r="G82" s="10"/>
      <c r="H82" s="10"/>
      <c r="I82" s="13"/>
      <c r="J82" s="13"/>
      <c r="K82" s="10"/>
      <c r="L82" s="10"/>
      <c r="M82" s="10"/>
      <c r="N82" s="10"/>
      <c r="O82" s="10"/>
      <c r="P82" s="10"/>
      <c r="Q82" s="10"/>
      <c r="R82" s="10"/>
      <c r="S82" s="13"/>
      <c r="T82" s="13"/>
    </row>
    <row r="83" spans="1:20">
      <c r="A83" s="13"/>
      <c r="B83" s="10"/>
      <c r="C83" s="10"/>
      <c r="D83" s="10"/>
      <c r="E83" s="10"/>
      <c r="F83" s="10"/>
      <c r="G83" s="10"/>
      <c r="H83" s="10"/>
      <c r="I83" s="13"/>
      <c r="J83" s="13"/>
      <c r="K83" s="10"/>
      <c r="L83" s="10"/>
      <c r="M83" s="10"/>
      <c r="N83" s="10"/>
      <c r="O83" s="10"/>
      <c r="P83" s="10"/>
      <c r="Q83" s="10"/>
      <c r="R83" s="10"/>
      <c r="S83" s="13"/>
      <c r="T83" s="13"/>
    </row>
    <row r="84" spans="1:20">
      <c r="A84" s="13"/>
      <c r="B84" s="10"/>
      <c r="C84" s="10"/>
      <c r="D84" s="10"/>
      <c r="E84" s="10"/>
      <c r="F84" s="10"/>
      <c r="G84" s="10"/>
      <c r="H84" s="10"/>
      <c r="I84" s="13"/>
      <c r="J84" s="13"/>
      <c r="K84" s="10"/>
      <c r="L84" s="10"/>
      <c r="M84" s="10"/>
      <c r="N84" s="10"/>
      <c r="O84" s="10"/>
      <c r="P84" s="10"/>
      <c r="Q84" s="10"/>
      <c r="R84" s="10"/>
      <c r="S84" s="13"/>
      <c r="T84" s="13"/>
    </row>
    <row r="85" spans="1:20">
      <c r="A85" s="13"/>
      <c r="B85" s="10"/>
      <c r="C85" s="10"/>
      <c r="D85" s="10"/>
      <c r="E85" s="10"/>
      <c r="F85" s="10"/>
      <c r="G85" s="10"/>
      <c r="H85" s="10"/>
      <c r="I85" s="13"/>
      <c r="J85" s="13"/>
      <c r="K85" s="10"/>
      <c r="L85" s="10"/>
      <c r="M85" s="10"/>
      <c r="N85" s="10"/>
      <c r="O85" s="10"/>
      <c r="P85" s="10"/>
      <c r="Q85" s="10"/>
      <c r="R85" s="10"/>
      <c r="S85" s="13"/>
      <c r="T85" s="13"/>
    </row>
    <row r="86" spans="1:20">
      <c r="A86" s="13"/>
      <c r="B86" s="10"/>
      <c r="C86" s="10"/>
      <c r="D86" s="10"/>
      <c r="E86" s="10"/>
      <c r="F86" s="10"/>
      <c r="G86" s="10"/>
      <c r="H86" s="10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3"/>
      <c r="T86" s="13"/>
    </row>
    <row r="87" spans="1:20">
      <c r="A87" s="13"/>
      <c r="B87" s="10"/>
      <c r="C87" s="10"/>
      <c r="D87" s="10"/>
      <c r="E87" s="10"/>
      <c r="F87" s="10"/>
      <c r="G87" s="10"/>
      <c r="H87" s="10"/>
      <c r="I87" s="13"/>
      <c r="J87" s="13"/>
      <c r="K87" s="10"/>
      <c r="L87" s="10"/>
      <c r="M87" s="10"/>
      <c r="N87" s="10"/>
      <c r="O87" s="10"/>
      <c r="P87" s="10"/>
      <c r="Q87" s="10"/>
      <c r="R87" s="10"/>
      <c r="S87" s="13"/>
      <c r="T87" s="13"/>
    </row>
    <row r="88" spans="1:20">
      <c r="A88" s="13"/>
      <c r="B88" s="10"/>
      <c r="C88" s="10"/>
      <c r="D88" s="10"/>
      <c r="E88" s="10"/>
      <c r="F88" s="10"/>
      <c r="G88" s="10"/>
      <c r="H88" s="10"/>
      <c r="I88" s="13"/>
      <c r="J88" s="13"/>
      <c r="K88" s="10"/>
      <c r="L88" s="10"/>
      <c r="M88" s="10"/>
      <c r="N88" s="10"/>
      <c r="O88" s="10"/>
      <c r="P88" s="10"/>
      <c r="Q88" s="10"/>
      <c r="R88" s="10"/>
      <c r="S88" s="13"/>
      <c r="T88" s="13"/>
    </row>
    <row r="89" spans="1:20">
      <c r="A89" s="13"/>
      <c r="B89" s="10"/>
      <c r="C89" s="10"/>
      <c r="D89" s="10"/>
      <c r="E89" s="10"/>
      <c r="F89" s="10"/>
      <c r="G89" s="10"/>
      <c r="H89" s="10"/>
      <c r="I89" s="13"/>
      <c r="J89" s="13"/>
      <c r="K89" s="10"/>
      <c r="L89" s="10"/>
      <c r="M89" s="10"/>
      <c r="N89" s="10"/>
      <c r="O89" s="10"/>
      <c r="P89" s="10"/>
      <c r="Q89" s="10"/>
      <c r="R89" s="10"/>
      <c r="S89" s="13"/>
      <c r="T89" s="13"/>
    </row>
    <row r="90" spans="1:20">
      <c r="A90" s="13"/>
      <c r="B90" s="10"/>
      <c r="C90" s="10"/>
      <c r="D90" s="10"/>
      <c r="E90" s="10"/>
      <c r="F90" s="10"/>
      <c r="G90" s="10"/>
      <c r="H90" s="10"/>
      <c r="I90" s="13"/>
      <c r="J90" s="13"/>
      <c r="K90" s="10"/>
      <c r="L90" s="10"/>
      <c r="M90" s="10"/>
      <c r="N90" s="10"/>
      <c r="O90" s="10"/>
      <c r="P90" s="10"/>
      <c r="Q90" s="10"/>
      <c r="R90" s="10"/>
      <c r="S90" s="13"/>
      <c r="T90" s="13"/>
    </row>
    <row r="91" spans="1:20">
      <c r="A91" s="13"/>
      <c r="B91" s="10"/>
      <c r="C91" s="10"/>
      <c r="D91" s="10"/>
      <c r="E91" s="10"/>
      <c r="F91" s="10"/>
      <c r="G91" s="10"/>
      <c r="H91" s="10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3"/>
      <c r="T91" s="13"/>
    </row>
    <row r="92" spans="1:20">
      <c r="A92" s="13"/>
      <c r="B92" s="10"/>
      <c r="C92" s="10"/>
      <c r="D92" s="10"/>
      <c r="E92" s="10"/>
      <c r="F92" s="10"/>
      <c r="G92" s="10"/>
      <c r="H92" s="10"/>
      <c r="I92" s="13"/>
      <c r="J92" s="13"/>
      <c r="K92" s="10"/>
      <c r="L92" s="10"/>
      <c r="M92" s="10"/>
      <c r="N92" s="10"/>
      <c r="O92" s="10"/>
      <c r="P92" s="10"/>
      <c r="Q92" s="10"/>
      <c r="R92" s="10"/>
      <c r="S92" s="13"/>
      <c r="T92" s="13"/>
    </row>
    <row r="93" spans="1:20">
      <c r="A93" s="13"/>
      <c r="B93" s="10"/>
      <c r="C93" s="10"/>
      <c r="D93" s="10"/>
      <c r="E93" s="10"/>
      <c r="F93" s="10"/>
      <c r="G93" s="10"/>
      <c r="H93" s="10"/>
      <c r="I93" s="13"/>
      <c r="J93" s="13"/>
      <c r="K93" s="10"/>
      <c r="L93" s="10"/>
      <c r="M93" s="10"/>
      <c r="N93" s="10"/>
      <c r="O93" s="10"/>
      <c r="P93" s="10"/>
      <c r="Q93" s="10"/>
      <c r="R93" s="10"/>
      <c r="S93" s="13"/>
      <c r="T93" s="13"/>
    </row>
    <row r="94" spans="1:20">
      <c r="A94" s="13"/>
      <c r="B94" s="10"/>
      <c r="C94" s="10"/>
      <c r="D94" s="10"/>
      <c r="E94" s="10"/>
      <c r="F94" s="10"/>
      <c r="G94" s="10"/>
      <c r="H94" s="10"/>
      <c r="I94" s="13"/>
      <c r="J94" s="13"/>
      <c r="K94" s="10"/>
      <c r="L94" s="10"/>
      <c r="M94" s="10"/>
      <c r="N94" s="10"/>
      <c r="O94" s="10"/>
      <c r="P94" s="10"/>
      <c r="Q94" s="10"/>
      <c r="R94" s="10"/>
      <c r="S94" s="13"/>
      <c r="T94" s="13"/>
    </row>
    <row r="95" spans="1:20">
      <c r="A95" s="13"/>
      <c r="B95" s="10"/>
      <c r="C95" s="10"/>
      <c r="D95" s="10"/>
      <c r="E95" s="10"/>
      <c r="F95" s="10"/>
      <c r="G95" s="10"/>
      <c r="H95" s="10"/>
      <c r="I95" s="13"/>
      <c r="J95" s="13"/>
      <c r="K95" s="10"/>
      <c r="L95" s="10"/>
      <c r="M95" s="10"/>
      <c r="N95" s="10"/>
      <c r="O95" s="10"/>
      <c r="P95" s="10"/>
      <c r="Q95" s="10"/>
      <c r="R95" s="10"/>
      <c r="S95" s="13"/>
      <c r="T95" s="13"/>
    </row>
    <row r="96" spans="1:20">
      <c r="A96" s="13"/>
      <c r="B96" s="10"/>
      <c r="C96" s="10"/>
      <c r="D96" s="10"/>
      <c r="E96" s="10"/>
      <c r="F96" s="10"/>
      <c r="G96" s="10"/>
      <c r="H96" s="10"/>
      <c r="I96" s="13"/>
      <c r="J96" s="13"/>
      <c r="K96" s="10"/>
      <c r="L96" s="10"/>
      <c r="M96" s="10"/>
      <c r="N96" s="10"/>
      <c r="O96" s="10"/>
      <c r="P96" s="10"/>
      <c r="Q96" s="10"/>
      <c r="R96" s="10"/>
      <c r="S96" s="13"/>
      <c r="T96" s="13"/>
    </row>
    <row r="97" spans="1:20">
      <c r="A97" s="13"/>
      <c r="B97" s="10"/>
      <c r="C97" s="10"/>
      <c r="D97" s="10"/>
      <c r="E97" s="10"/>
      <c r="F97" s="10"/>
      <c r="G97" s="10"/>
      <c r="H97" s="10"/>
      <c r="I97" s="13"/>
      <c r="J97" s="13"/>
      <c r="K97" s="10"/>
      <c r="L97" s="10"/>
      <c r="M97" s="10"/>
      <c r="N97" s="10"/>
      <c r="O97" s="10"/>
      <c r="P97" s="10"/>
      <c r="Q97" s="10"/>
      <c r="R97" s="10"/>
      <c r="S97" s="13"/>
      <c r="T97" s="13"/>
    </row>
    <row r="98" spans="1:20">
      <c r="A98" s="13"/>
      <c r="B98" s="10"/>
      <c r="C98" s="10"/>
      <c r="D98" s="10"/>
      <c r="E98" s="10"/>
      <c r="F98" s="10"/>
      <c r="G98" s="10"/>
      <c r="H98" s="10"/>
      <c r="I98" s="13"/>
      <c r="J98" s="13"/>
      <c r="K98" s="10"/>
      <c r="L98" s="10"/>
      <c r="M98" s="10"/>
      <c r="N98" s="10"/>
      <c r="O98" s="10"/>
      <c r="P98" s="10"/>
      <c r="Q98" s="10"/>
      <c r="R98" s="10"/>
      <c r="S98" s="13"/>
      <c r="T98" s="13"/>
    </row>
    <row r="99" spans="1:20">
      <c r="A99" s="13"/>
      <c r="B99" s="10"/>
      <c r="C99" s="10"/>
      <c r="D99" s="10"/>
      <c r="E99" s="10"/>
      <c r="F99" s="10"/>
      <c r="G99" s="10"/>
      <c r="H99" s="10"/>
      <c r="I99" s="13"/>
      <c r="J99" s="13"/>
      <c r="K99" s="10"/>
      <c r="L99" s="10"/>
      <c r="M99" s="10"/>
      <c r="N99" s="10"/>
      <c r="O99" s="10"/>
      <c r="P99" s="10"/>
      <c r="Q99" s="10"/>
      <c r="R99" s="10"/>
      <c r="S99" s="13"/>
      <c r="T99" s="13"/>
    </row>
    <row r="100" spans="1:20">
      <c r="A100" s="13"/>
      <c r="B100" s="10"/>
      <c r="C100" s="10"/>
      <c r="D100" s="10"/>
      <c r="E100" s="10"/>
      <c r="F100" s="10"/>
      <c r="G100" s="10"/>
      <c r="H100" s="10"/>
      <c r="I100" s="13"/>
      <c r="J100" s="13"/>
      <c r="K100" s="10"/>
      <c r="L100" s="10"/>
      <c r="M100" s="10"/>
      <c r="N100" s="10"/>
      <c r="O100" s="10"/>
      <c r="P100" s="10"/>
      <c r="Q100" s="10"/>
      <c r="R100" s="10"/>
      <c r="S100" s="13"/>
      <c r="T100" s="13"/>
    </row>
    <row r="101" spans="1:20">
      <c r="A101" s="13"/>
      <c r="B101" s="10"/>
      <c r="C101" s="10"/>
      <c r="D101" s="10"/>
      <c r="E101" s="10"/>
      <c r="F101" s="10"/>
      <c r="G101" s="10"/>
      <c r="H101" s="10"/>
      <c r="I101" s="13"/>
      <c r="J101" s="13"/>
      <c r="K101" s="10"/>
      <c r="L101" s="10"/>
      <c r="M101" s="10"/>
      <c r="N101" s="10"/>
      <c r="O101" s="10"/>
      <c r="P101" s="10"/>
      <c r="Q101" s="10"/>
      <c r="R101" s="10"/>
      <c r="S101" s="13"/>
      <c r="T101" s="13"/>
    </row>
    <row r="102" spans="1:20">
      <c r="A102" s="13"/>
      <c r="B102" s="10"/>
      <c r="C102" s="10"/>
      <c r="D102" s="10"/>
      <c r="E102" s="10"/>
      <c r="F102" s="10"/>
      <c r="G102" s="10"/>
      <c r="H102" s="10"/>
      <c r="I102" s="13"/>
      <c r="J102" s="13"/>
      <c r="K102" s="10"/>
      <c r="L102" s="10"/>
      <c r="M102" s="10"/>
      <c r="N102" s="10"/>
      <c r="O102" s="10"/>
      <c r="P102" s="10"/>
      <c r="Q102" s="10"/>
      <c r="R102" s="10"/>
      <c r="S102" s="13"/>
      <c r="T102" s="13"/>
    </row>
    <row r="103" spans="1:20">
      <c r="A103" s="13"/>
      <c r="B103" s="10"/>
      <c r="C103" s="10"/>
      <c r="D103" s="10"/>
      <c r="E103" s="10"/>
      <c r="F103" s="10"/>
      <c r="G103" s="10"/>
      <c r="H103" s="10"/>
      <c r="I103" s="13"/>
      <c r="J103" s="13"/>
      <c r="K103" s="10"/>
      <c r="L103" s="10"/>
      <c r="M103" s="10"/>
      <c r="N103" s="10"/>
      <c r="O103" s="10"/>
      <c r="P103" s="10"/>
      <c r="Q103" s="10"/>
      <c r="R103" s="10"/>
      <c r="S103" s="13"/>
      <c r="T103" s="13"/>
    </row>
    <row r="104" spans="1:20">
      <c r="A104" s="13"/>
      <c r="B104" s="10"/>
      <c r="C104" s="10"/>
      <c r="D104" s="10"/>
      <c r="E104" s="10"/>
      <c r="F104" s="10"/>
      <c r="G104" s="10"/>
      <c r="H104" s="10"/>
      <c r="I104" s="13"/>
      <c r="J104" s="13"/>
      <c r="K104" s="10"/>
      <c r="L104" s="10"/>
      <c r="M104" s="10"/>
      <c r="N104" s="10"/>
      <c r="O104" s="10"/>
      <c r="P104" s="10"/>
      <c r="Q104" s="10"/>
      <c r="R104" s="10"/>
      <c r="S104" s="13"/>
      <c r="T104" s="13"/>
    </row>
    <row r="105" spans="1:20">
      <c r="A105" s="13"/>
      <c r="B105" s="10"/>
      <c r="C105" s="10"/>
      <c r="D105" s="10"/>
      <c r="E105" s="10"/>
      <c r="F105" s="10"/>
      <c r="G105" s="10"/>
      <c r="H105" s="10"/>
      <c r="I105" s="13"/>
      <c r="J105" s="13"/>
      <c r="K105" s="10"/>
      <c r="L105" s="10"/>
      <c r="M105" s="10"/>
      <c r="N105" s="10"/>
      <c r="O105" s="10"/>
      <c r="P105" s="10"/>
      <c r="Q105" s="10"/>
      <c r="R105" s="10"/>
      <c r="S105" s="13"/>
      <c r="T105" s="13"/>
    </row>
    <row r="106" spans="1:20">
      <c r="A106" s="13"/>
      <c r="B106" s="10"/>
      <c r="C106" s="10"/>
      <c r="D106" s="10"/>
      <c r="E106" s="10"/>
      <c r="F106" s="10"/>
      <c r="G106" s="10"/>
      <c r="H106" s="10"/>
      <c r="I106" s="13"/>
      <c r="J106" s="13"/>
      <c r="K106" s="10"/>
      <c r="L106" s="10"/>
      <c r="M106" s="10"/>
      <c r="N106" s="10"/>
      <c r="O106" s="10"/>
      <c r="P106" s="10"/>
      <c r="Q106" s="10"/>
      <c r="R106" s="10"/>
      <c r="S106" s="13"/>
      <c r="T106" s="13"/>
    </row>
    <row r="107" spans="1:20">
      <c r="A107" s="13"/>
      <c r="B107" s="10"/>
      <c r="C107" s="10"/>
      <c r="D107" s="10"/>
      <c r="E107" s="10"/>
      <c r="F107" s="10"/>
      <c r="G107" s="10"/>
      <c r="H107" s="10"/>
      <c r="I107" s="13"/>
      <c r="J107" s="13"/>
      <c r="K107" s="10"/>
      <c r="L107" s="10"/>
      <c r="M107" s="10"/>
      <c r="N107" s="10"/>
      <c r="O107" s="10"/>
      <c r="P107" s="10"/>
      <c r="Q107" s="10"/>
      <c r="R107" s="10"/>
      <c r="S107" s="13"/>
      <c r="T107" s="13"/>
    </row>
    <row r="108" spans="1:20">
      <c r="A108" s="13"/>
      <c r="B108" s="10"/>
      <c r="C108" s="10"/>
      <c r="D108" s="10"/>
      <c r="E108" s="10"/>
      <c r="F108" s="10"/>
      <c r="G108" s="10"/>
      <c r="H108" s="10"/>
      <c r="I108" s="13"/>
      <c r="J108" s="13"/>
      <c r="K108" s="10"/>
      <c r="L108" s="10"/>
      <c r="M108" s="10"/>
      <c r="N108" s="10"/>
      <c r="O108" s="10"/>
      <c r="P108" s="10"/>
      <c r="Q108" s="10"/>
      <c r="R108" s="10"/>
      <c r="S108" s="13"/>
      <c r="T108" s="13"/>
    </row>
    <row r="109" spans="1:20">
      <c r="A109" s="13"/>
      <c r="B109" s="10"/>
      <c r="C109" s="10"/>
      <c r="D109" s="10"/>
      <c r="E109" s="10"/>
      <c r="F109" s="10"/>
      <c r="G109" s="10"/>
      <c r="H109" s="10"/>
      <c r="I109" s="13"/>
      <c r="J109" s="13"/>
      <c r="K109" s="10"/>
      <c r="L109" s="10"/>
      <c r="M109" s="10"/>
      <c r="N109" s="10"/>
      <c r="O109" s="10"/>
      <c r="P109" s="10"/>
      <c r="Q109" s="10"/>
      <c r="R109" s="10"/>
      <c r="S109" s="13"/>
      <c r="T109" s="13"/>
    </row>
    <row r="110" spans="1:20">
      <c r="A110" s="13"/>
      <c r="B110" s="10"/>
      <c r="C110" s="10"/>
      <c r="D110" s="10"/>
      <c r="E110" s="10"/>
      <c r="F110" s="10"/>
      <c r="G110" s="10"/>
      <c r="H110" s="10"/>
      <c r="I110" s="13"/>
      <c r="J110" s="13"/>
      <c r="K110" s="10"/>
      <c r="L110" s="10"/>
      <c r="M110" s="10"/>
      <c r="N110" s="10"/>
      <c r="O110" s="10"/>
      <c r="P110" s="10"/>
      <c r="Q110" s="10"/>
      <c r="R110" s="10"/>
      <c r="S110" s="13"/>
      <c r="T110" s="13"/>
    </row>
    <row r="111" spans="1:20">
      <c r="A111" s="13"/>
      <c r="B111" s="10"/>
      <c r="C111" s="10"/>
      <c r="D111" s="10"/>
      <c r="E111" s="10"/>
      <c r="F111" s="10"/>
      <c r="G111" s="10"/>
      <c r="H111" s="10"/>
      <c r="I111" s="13"/>
      <c r="J111" s="13"/>
      <c r="K111" s="10"/>
      <c r="L111" s="10"/>
      <c r="M111" s="10"/>
      <c r="N111" s="10"/>
      <c r="O111" s="10"/>
      <c r="P111" s="10"/>
      <c r="Q111" s="10"/>
      <c r="R111" s="10"/>
      <c r="S111" s="13"/>
      <c r="T111" s="13"/>
    </row>
    <row r="112" spans="1:20">
      <c r="A112" s="13"/>
      <c r="B112" s="10"/>
      <c r="C112" s="10"/>
      <c r="D112" s="10"/>
      <c r="E112" s="10"/>
      <c r="F112" s="10"/>
      <c r="G112" s="10"/>
      <c r="H112" s="10"/>
      <c r="I112" s="13"/>
      <c r="J112" s="13"/>
      <c r="K112" s="10"/>
      <c r="L112" s="10"/>
      <c r="M112" s="10"/>
      <c r="N112" s="10"/>
      <c r="O112" s="10"/>
      <c r="P112" s="10"/>
      <c r="Q112" s="10"/>
      <c r="R112" s="10"/>
      <c r="S112" s="13"/>
      <c r="T112" s="13"/>
    </row>
    <row r="113" spans="1:20">
      <c r="A113" s="13"/>
      <c r="B113" s="10"/>
      <c r="C113" s="10"/>
      <c r="D113" s="10"/>
      <c r="E113" s="10"/>
      <c r="F113" s="10"/>
      <c r="G113" s="10"/>
      <c r="H113" s="10"/>
      <c r="I113" s="13"/>
      <c r="J113" s="13"/>
      <c r="K113" s="10"/>
      <c r="L113" s="10"/>
      <c r="M113" s="10"/>
      <c r="N113" s="10"/>
      <c r="O113" s="10"/>
      <c r="P113" s="10"/>
      <c r="Q113" s="10"/>
      <c r="R113" s="10"/>
      <c r="S113" s="13"/>
      <c r="T113" s="13"/>
    </row>
    <row r="114" spans="1:20">
      <c r="A114" s="13"/>
      <c r="B114" s="10"/>
      <c r="C114" s="10"/>
      <c r="D114" s="10"/>
      <c r="E114" s="10"/>
      <c r="F114" s="10"/>
      <c r="G114" s="10"/>
      <c r="H114" s="10"/>
      <c r="I114" s="13"/>
      <c r="J114" s="13"/>
      <c r="K114" s="10"/>
      <c r="L114" s="10"/>
      <c r="M114" s="10"/>
      <c r="N114" s="10"/>
      <c r="O114" s="10"/>
      <c r="P114" s="10"/>
      <c r="Q114" s="10"/>
      <c r="R114" s="10"/>
      <c r="S114" s="13"/>
      <c r="T114" s="13"/>
    </row>
    <row r="115" spans="1:20">
      <c r="A115" s="7"/>
      <c r="B115" s="12"/>
      <c r="C115" s="12"/>
      <c r="D115" s="12"/>
      <c r="E115" s="12"/>
      <c r="F115" s="12"/>
      <c r="G115" s="12"/>
      <c r="H115" s="12"/>
      <c r="I115" s="15"/>
      <c r="J115" s="15"/>
      <c r="K115" s="12"/>
      <c r="L115" s="12"/>
      <c r="M115" s="12"/>
      <c r="N115" s="12"/>
      <c r="O115" s="12"/>
      <c r="P115" s="12"/>
      <c r="Q115" s="12"/>
      <c r="R115" s="12"/>
      <c r="S115" s="15"/>
      <c r="T115" s="15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2" workbookViewId="0">
      <selection activeCell="G11" sqref="G11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46" t="s">
        <v>82</v>
      </c>
      <c r="B1" s="47"/>
      <c r="C1" s="47"/>
      <c r="D1" s="47"/>
      <c r="E1" s="47"/>
      <c r="F1" s="47"/>
      <c r="G1" s="47"/>
      <c r="H1" s="48"/>
    </row>
    <row r="2" spans="1:8" s="1" customFormat="1" ht="19.5" customHeight="1">
      <c r="A2" s="49"/>
      <c r="B2" s="50"/>
      <c r="C2" s="50"/>
      <c r="D2" s="50"/>
      <c r="E2" s="50"/>
      <c r="F2" s="50"/>
      <c r="G2" s="50"/>
      <c r="H2" s="51"/>
    </row>
    <row r="3" spans="1:8" s="1" customFormat="1" ht="19.5" customHeight="1">
      <c r="A3" s="52"/>
      <c r="B3" s="53"/>
      <c r="C3" s="53"/>
      <c r="D3" s="53"/>
      <c r="E3" s="53"/>
      <c r="F3" s="53"/>
      <c r="G3" s="53"/>
      <c r="H3" s="53"/>
    </row>
    <row r="4" spans="1:8" ht="19.5" customHeight="1">
      <c r="A4" s="54" t="s">
        <v>1</v>
      </c>
      <c r="B4" s="54"/>
      <c r="C4" s="54"/>
      <c r="D4" s="54"/>
      <c r="E4" s="54"/>
      <c r="F4" s="54"/>
      <c r="G4" s="54"/>
      <c r="H4" s="54"/>
    </row>
    <row r="5" spans="1:8" ht="45">
      <c r="A5" s="3" t="s">
        <v>2</v>
      </c>
      <c r="B5" s="3" t="s">
        <v>2</v>
      </c>
      <c r="C5" s="3" t="s">
        <v>83</v>
      </c>
      <c r="D5" s="3" t="s">
        <v>84</v>
      </c>
      <c r="E5" s="3" t="s">
        <v>85</v>
      </c>
      <c r="F5" s="3" t="s">
        <v>86</v>
      </c>
      <c r="G5" s="3" t="s">
        <v>87</v>
      </c>
      <c r="H5" s="3" t="s">
        <v>88</v>
      </c>
    </row>
    <row r="6" spans="1:8">
      <c r="A6" s="4" t="s">
        <v>7</v>
      </c>
      <c r="B6" s="4" t="s">
        <v>8</v>
      </c>
      <c r="C6" s="9">
        <v>0</v>
      </c>
      <c r="D6" s="9">
        <v>8.8000000000000007</v>
      </c>
      <c r="E6" s="9">
        <v>41.44</v>
      </c>
      <c r="F6" s="9">
        <v>381.5</v>
      </c>
      <c r="G6" s="9">
        <v>107.82</v>
      </c>
      <c r="H6" s="9">
        <v>0</v>
      </c>
    </row>
    <row r="7" spans="1:8">
      <c r="A7" s="5" t="s">
        <v>9</v>
      </c>
      <c r="B7" s="5" t="s">
        <v>10</v>
      </c>
      <c r="C7" s="10">
        <v>0</v>
      </c>
      <c r="D7" s="10">
        <v>5.56</v>
      </c>
      <c r="E7" s="10">
        <v>7.15</v>
      </c>
      <c r="F7" s="10">
        <v>28.37</v>
      </c>
      <c r="G7" s="10">
        <v>19.47</v>
      </c>
      <c r="H7" s="10">
        <v>0</v>
      </c>
    </row>
    <row r="8" spans="1:8">
      <c r="A8" s="4" t="s">
        <v>11</v>
      </c>
      <c r="B8" s="4" t="s">
        <v>12</v>
      </c>
      <c r="C8" s="9">
        <v>0</v>
      </c>
      <c r="D8" s="9">
        <v>-117.18</v>
      </c>
      <c r="E8" s="9">
        <v>243.05</v>
      </c>
      <c r="F8" s="9">
        <v>1197.8</v>
      </c>
      <c r="G8" s="9">
        <v>428.45</v>
      </c>
      <c r="H8" s="9">
        <v>-12.03</v>
      </c>
    </row>
    <row r="9" spans="1:8">
      <c r="A9" s="4" t="s">
        <v>13</v>
      </c>
      <c r="B9" s="4" t="s">
        <v>14</v>
      </c>
      <c r="C9" s="9">
        <f t="shared" ref="C9:H9" si="0">SUM(C10:C11)</f>
        <v>0</v>
      </c>
      <c r="D9" s="9">
        <f t="shared" si="0"/>
        <v>0.4</v>
      </c>
      <c r="E9" s="9">
        <f t="shared" si="0"/>
        <v>0.01</v>
      </c>
      <c r="F9" s="9">
        <f t="shared" si="0"/>
        <v>0</v>
      </c>
      <c r="G9" s="9">
        <f t="shared" si="0"/>
        <v>0.22</v>
      </c>
      <c r="H9" s="9">
        <f t="shared" si="0"/>
        <v>0</v>
      </c>
    </row>
    <row r="10" spans="1:8">
      <c r="A10" s="5" t="s">
        <v>15</v>
      </c>
      <c r="B10" s="5" t="s">
        <v>16</v>
      </c>
      <c r="C10" s="10">
        <v>0</v>
      </c>
      <c r="D10" s="10">
        <v>0.4</v>
      </c>
      <c r="E10" s="10">
        <v>0.01</v>
      </c>
      <c r="F10" s="10">
        <v>0</v>
      </c>
      <c r="G10" s="10">
        <v>0.22</v>
      </c>
      <c r="H10" s="10">
        <v>0</v>
      </c>
    </row>
    <row r="11" spans="1:8">
      <c r="A11" s="5" t="s">
        <v>78</v>
      </c>
      <c r="B11" s="5" t="s">
        <v>18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>
      <c r="A12" s="4" t="s">
        <v>19</v>
      </c>
      <c r="B12" s="4" t="s">
        <v>20</v>
      </c>
      <c r="C12" s="9">
        <f t="shared" ref="C12:H12" si="1">SUM(C13,C29)</f>
        <v>0</v>
      </c>
      <c r="D12" s="9">
        <f t="shared" si="1"/>
        <v>43.82</v>
      </c>
      <c r="E12" s="9">
        <f t="shared" si="1"/>
        <v>36.28</v>
      </c>
      <c r="F12" s="9">
        <f t="shared" si="1"/>
        <v>738.82</v>
      </c>
      <c r="G12" s="9">
        <f t="shared" si="1"/>
        <v>599.45000000000005</v>
      </c>
      <c r="H12" s="9">
        <f t="shared" si="1"/>
        <v>0</v>
      </c>
    </row>
    <row r="13" spans="1:8">
      <c r="A13" s="5" t="s">
        <v>21</v>
      </c>
      <c r="B13" s="5" t="s">
        <v>22</v>
      </c>
      <c r="C13" s="10">
        <f t="shared" ref="C13:H13" si="2">SUM(C14:C20,C25:C28)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8">
      <c r="A14" s="5" t="s">
        <v>23</v>
      </c>
      <c r="B14" s="5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24">
      <c r="A15" s="5" t="s">
        <v>23</v>
      </c>
      <c r="B15" s="5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>
      <c r="A16" s="5" t="s">
        <v>23</v>
      </c>
      <c r="B16" s="5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>
      <c r="A17" s="5" t="s">
        <v>23</v>
      </c>
      <c r="B17" s="5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24">
      <c r="A18" s="5" t="s">
        <v>23</v>
      </c>
      <c r="B18" s="5" t="s">
        <v>28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>
      <c r="A19" s="5" t="s">
        <v>23</v>
      </c>
      <c r="B19" s="5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>
      <c r="A20" s="5" t="s">
        <v>23</v>
      </c>
      <c r="B20" s="5" t="s">
        <v>79</v>
      </c>
      <c r="C20" s="10">
        <f t="shared" ref="C20:H20" si="3">SUM(C21:C24)</f>
        <v>0</v>
      </c>
      <c r="D20" s="10">
        <f t="shared" si="3"/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</row>
    <row r="21" spans="1:8">
      <c r="A21" s="5" t="s">
        <v>23</v>
      </c>
      <c r="B21" s="5" t="s">
        <v>31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>
      <c r="A22" s="5" t="s">
        <v>23</v>
      </c>
      <c r="B22" s="5" t="s">
        <v>32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>
      <c r="A23" s="5" t="s">
        <v>23</v>
      </c>
      <c r="B23" s="5" t="s">
        <v>33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>
      <c r="A24" s="5" t="s">
        <v>23</v>
      </c>
      <c r="B24" s="5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>
      <c r="A25" s="5" t="s">
        <v>23</v>
      </c>
      <c r="B25" s="5" t="s">
        <v>89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24">
      <c r="A26" s="5" t="s">
        <v>23</v>
      </c>
      <c r="B26" s="5" t="s">
        <v>36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>
      <c r="A27" s="5" t="s">
        <v>23</v>
      </c>
      <c r="B27" s="5" t="s">
        <v>37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>
      <c r="A28" s="5" t="s">
        <v>23</v>
      </c>
      <c r="B28" s="5" t="s">
        <v>38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>
      <c r="A29" s="5" t="s">
        <v>39</v>
      </c>
      <c r="B29" s="5" t="s">
        <v>40</v>
      </c>
      <c r="C29" s="10">
        <f t="shared" ref="C29:H29" si="4">SUM(C30:C31)</f>
        <v>0</v>
      </c>
      <c r="D29" s="10">
        <f t="shared" si="4"/>
        <v>43.82</v>
      </c>
      <c r="E29" s="10">
        <f t="shared" si="4"/>
        <v>36.28</v>
      </c>
      <c r="F29" s="10">
        <f t="shared" si="4"/>
        <v>738.82</v>
      </c>
      <c r="G29" s="10">
        <f t="shared" si="4"/>
        <v>599.45000000000005</v>
      </c>
      <c r="H29" s="10">
        <f t="shared" si="4"/>
        <v>0</v>
      </c>
    </row>
    <row r="30" spans="1:8">
      <c r="A30" s="5" t="s">
        <v>23</v>
      </c>
      <c r="B30" s="5" t="s">
        <v>41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>
      <c r="A31" s="5" t="s">
        <v>23</v>
      </c>
      <c r="B31" s="5" t="s">
        <v>42</v>
      </c>
      <c r="C31" s="10">
        <v>0</v>
      </c>
      <c r="D31" s="10">
        <v>43.82</v>
      </c>
      <c r="E31" s="10">
        <v>36.28</v>
      </c>
      <c r="F31" s="10">
        <v>738.82</v>
      </c>
      <c r="G31" s="10">
        <v>599.45000000000005</v>
      </c>
      <c r="H31" s="10">
        <v>0</v>
      </c>
    </row>
    <row r="32" spans="1:8">
      <c r="A32" s="4" t="s">
        <v>43</v>
      </c>
      <c r="B32" s="4" t="s">
        <v>44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1:8">
      <c r="A33" s="4" t="s">
        <v>45</v>
      </c>
      <c r="B33" s="4" t="s">
        <v>46</v>
      </c>
      <c r="C33" s="9">
        <f t="shared" ref="C33:H33" si="5">SUM(C34:C38)</f>
        <v>0</v>
      </c>
      <c r="D33" s="9">
        <f t="shared" si="5"/>
        <v>62.3</v>
      </c>
      <c r="E33" s="9">
        <f t="shared" si="5"/>
        <v>1242.1400000000001</v>
      </c>
      <c r="F33" s="9">
        <f t="shared" si="5"/>
        <v>8801.92</v>
      </c>
      <c r="G33" s="9">
        <f t="shared" si="5"/>
        <v>6182.93</v>
      </c>
      <c r="H33" s="9">
        <f t="shared" si="5"/>
        <v>-210.5</v>
      </c>
    </row>
    <row r="34" spans="1:8">
      <c r="A34" s="5" t="s">
        <v>47</v>
      </c>
      <c r="B34" s="5" t="s">
        <v>48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>
      <c r="A35" s="5" t="s">
        <v>49</v>
      </c>
      <c r="B35" s="5" t="s">
        <v>50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ht="24">
      <c r="A36" s="5" t="s">
        <v>51</v>
      </c>
      <c r="B36" s="5" t="s">
        <v>52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ht="24">
      <c r="A37" s="5" t="s">
        <v>53</v>
      </c>
      <c r="B37" s="5" t="s">
        <v>54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</row>
    <row r="38" spans="1:8">
      <c r="A38" s="5" t="s">
        <v>55</v>
      </c>
      <c r="B38" s="5" t="s">
        <v>56</v>
      </c>
      <c r="C38" s="10">
        <v>0</v>
      </c>
      <c r="D38" s="10">
        <v>62.3</v>
      </c>
      <c r="E38" s="10">
        <v>1242.1400000000001</v>
      </c>
      <c r="F38" s="10">
        <v>8801.92</v>
      </c>
      <c r="G38" s="10">
        <v>6182.93</v>
      </c>
      <c r="H38" s="10">
        <v>-210.5</v>
      </c>
    </row>
    <row r="39" spans="1:8">
      <c r="A39" s="4" t="s">
        <v>57</v>
      </c>
      <c r="B39" s="4" t="s">
        <v>58</v>
      </c>
      <c r="C39" s="9">
        <f t="shared" ref="C39:H39" si="6">SUM(C40,C56)</f>
        <v>0</v>
      </c>
      <c r="D39" s="9">
        <f t="shared" si="6"/>
        <v>1.86</v>
      </c>
      <c r="E39" s="9">
        <f t="shared" si="6"/>
        <v>10</v>
      </c>
      <c r="F39" s="9">
        <f t="shared" si="6"/>
        <v>16.38</v>
      </c>
      <c r="G39" s="9">
        <f t="shared" si="6"/>
        <v>0</v>
      </c>
      <c r="H39" s="9">
        <f t="shared" si="6"/>
        <v>0</v>
      </c>
    </row>
    <row r="40" spans="1:8">
      <c r="A40" s="5" t="s">
        <v>59</v>
      </c>
      <c r="B40" s="5" t="s">
        <v>22</v>
      </c>
      <c r="C40" s="10">
        <f t="shared" ref="C40:H40" si="7">SUM(C41:C47,C52:C55)</f>
        <v>0</v>
      </c>
      <c r="D40" s="10">
        <f t="shared" si="7"/>
        <v>0</v>
      </c>
      <c r="E40" s="10">
        <f t="shared" si="7"/>
        <v>0</v>
      </c>
      <c r="F40" s="10">
        <f t="shared" si="7"/>
        <v>0</v>
      </c>
      <c r="G40" s="10">
        <f t="shared" si="7"/>
        <v>0</v>
      </c>
      <c r="H40" s="10">
        <f t="shared" si="7"/>
        <v>0</v>
      </c>
    </row>
    <row r="41" spans="1:8">
      <c r="A41" s="5" t="s">
        <v>23</v>
      </c>
      <c r="B41" s="5" t="s">
        <v>24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ht="24">
      <c r="A42" s="5" t="s">
        <v>23</v>
      </c>
      <c r="B42" s="5" t="s">
        <v>25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>
      <c r="A43" s="5" t="s">
        <v>23</v>
      </c>
      <c r="B43" s="5" t="s">
        <v>26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>
      <c r="A44" s="5" t="s">
        <v>23</v>
      </c>
      <c r="B44" s="5" t="s">
        <v>27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24">
      <c r="A45" s="5" t="s">
        <v>23</v>
      </c>
      <c r="B45" s="5" t="s">
        <v>28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>
      <c r="A46" s="5" t="s">
        <v>23</v>
      </c>
      <c r="B46" s="5" t="s">
        <v>29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1:8">
      <c r="A47" s="5" t="s">
        <v>23</v>
      </c>
      <c r="B47" s="5" t="s">
        <v>79</v>
      </c>
      <c r="C47" s="10">
        <f t="shared" ref="C47:H47" si="8">SUM(C48:C51)</f>
        <v>0</v>
      </c>
      <c r="D47" s="10">
        <f t="shared" si="8"/>
        <v>0</v>
      </c>
      <c r="E47" s="10">
        <f t="shared" si="8"/>
        <v>0</v>
      </c>
      <c r="F47" s="10">
        <f t="shared" si="8"/>
        <v>0</v>
      </c>
      <c r="G47" s="10">
        <f t="shared" si="8"/>
        <v>0</v>
      </c>
      <c r="H47" s="10">
        <f t="shared" si="8"/>
        <v>0</v>
      </c>
    </row>
    <row r="48" spans="1:8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</row>
    <row r="49" spans="1:8">
      <c r="A49" s="5" t="s">
        <v>23</v>
      </c>
      <c r="B49" s="5" t="s">
        <v>32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</row>
    <row r="52" spans="1:8">
      <c r="A52" s="5" t="s">
        <v>23</v>
      </c>
      <c r="B52" s="5" t="s">
        <v>89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 ht="24">
      <c r="A53" s="5" t="s">
        <v>23</v>
      </c>
      <c r="B53" s="5" t="s">
        <v>36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</row>
    <row r="54" spans="1:8">
      <c r="A54" s="5" t="s">
        <v>23</v>
      </c>
      <c r="B54" s="5" t="s">
        <v>37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</row>
    <row r="55" spans="1:8">
      <c r="A55" s="5" t="s">
        <v>23</v>
      </c>
      <c r="B55" s="5" t="s">
        <v>38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</row>
    <row r="56" spans="1:8">
      <c r="A56" s="5" t="s">
        <v>60</v>
      </c>
      <c r="B56" s="5" t="s">
        <v>40</v>
      </c>
      <c r="C56" s="10">
        <f t="shared" ref="C56:H56" si="9">SUM(C57:C58)</f>
        <v>0</v>
      </c>
      <c r="D56" s="10">
        <f t="shared" si="9"/>
        <v>1.86</v>
      </c>
      <c r="E56" s="10">
        <f t="shared" si="9"/>
        <v>10</v>
      </c>
      <c r="F56" s="10">
        <f t="shared" si="9"/>
        <v>16.38</v>
      </c>
      <c r="G56" s="10">
        <f t="shared" si="9"/>
        <v>0</v>
      </c>
      <c r="H56" s="10">
        <f t="shared" si="9"/>
        <v>0</v>
      </c>
    </row>
    <row r="57" spans="1:8">
      <c r="A57" s="5" t="s">
        <v>23</v>
      </c>
      <c r="B57" s="5" t="s">
        <v>41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>
      <c r="A58" s="5" t="s">
        <v>23</v>
      </c>
      <c r="B58" s="5" t="s">
        <v>42</v>
      </c>
      <c r="C58" s="10">
        <v>0</v>
      </c>
      <c r="D58" s="10">
        <v>1.86</v>
      </c>
      <c r="E58" s="10">
        <v>10</v>
      </c>
      <c r="F58" s="10">
        <v>16.38</v>
      </c>
      <c r="G58" s="10">
        <v>0</v>
      </c>
      <c r="H58" s="10">
        <v>0</v>
      </c>
    </row>
    <row r="59" spans="1:8">
      <c r="A59" s="6" t="s">
        <v>23</v>
      </c>
      <c r="B59" s="8" t="s">
        <v>61</v>
      </c>
      <c r="C59" s="11">
        <f t="shared" ref="C59:H59" si="10">SUM(C39,C33,C32,C12,C9,C8,C6)</f>
        <v>0</v>
      </c>
      <c r="D59" s="11">
        <f t="shared" si="10"/>
        <v>0</v>
      </c>
      <c r="E59" s="11">
        <f t="shared" si="10"/>
        <v>1572.92</v>
      </c>
      <c r="F59" s="11">
        <f t="shared" si="10"/>
        <v>11136.419999999998</v>
      </c>
      <c r="G59" s="11">
        <f t="shared" si="10"/>
        <v>7318.87</v>
      </c>
      <c r="H59" s="11">
        <f t="shared" si="10"/>
        <v>-222.53</v>
      </c>
    </row>
    <row r="60" spans="1:8">
      <c r="A60" s="4" t="s">
        <v>62</v>
      </c>
      <c r="B60" s="4" t="s">
        <v>63</v>
      </c>
      <c r="C60" s="9">
        <f t="shared" ref="C60:H60" si="11">SUM(C61:C62)</f>
        <v>0</v>
      </c>
      <c r="D60" s="9">
        <f t="shared" si="11"/>
        <v>0</v>
      </c>
      <c r="E60" s="9">
        <f t="shared" si="11"/>
        <v>0</v>
      </c>
      <c r="F60" s="9">
        <f t="shared" si="11"/>
        <v>0</v>
      </c>
      <c r="G60" s="9">
        <f t="shared" si="11"/>
        <v>0</v>
      </c>
      <c r="H60" s="9">
        <f t="shared" si="11"/>
        <v>0</v>
      </c>
    </row>
    <row r="61" spans="1:8">
      <c r="A61" s="5" t="s">
        <v>64</v>
      </c>
      <c r="B61" s="5" t="s">
        <v>65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</row>
    <row r="62" spans="1:8">
      <c r="A62" s="5" t="s">
        <v>66</v>
      </c>
      <c r="B62" s="5" t="s">
        <v>67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</row>
    <row r="63" spans="1:8">
      <c r="A63" s="4" t="s">
        <v>68</v>
      </c>
      <c r="B63" s="4" t="s">
        <v>69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>
      <c r="A64" s="6" t="s">
        <v>23</v>
      </c>
      <c r="B64" s="8" t="s">
        <v>70</v>
      </c>
      <c r="C64" s="11">
        <f t="shared" ref="C64:H64" si="12">SUM(C59,C60,C63)</f>
        <v>0</v>
      </c>
      <c r="D64" s="11">
        <f t="shared" si="12"/>
        <v>0</v>
      </c>
      <c r="E64" s="11">
        <f t="shared" si="12"/>
        <v>1572.92</v>
      </c>
      <c r="F64" s="11">
        <f t="shared" si="12"/>
        <v>11136.419999999998</v>
      </c>
      <c r="G64" s="11">
        <f t="shared" si="12"/>
        <v>7318.87</v>
      </c>
      <c r="H64" s="11">
        <f t="shared" si="12"/>
        <v>-222.53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27" sqref="A27"/>
    </sheetView>
  </sheetViews>
  <sheetFormatPr baseColWidth="10" defaultColWidth="9.14062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46" t="s">
        <v>441</v>
      </c>
      <c r="B1" s="48"/>
    </row>
    <row r="2" spans="1:2" s="1" customFormat="1" ht="19.5" customHeight="1">
      <c r="A2" s="49"/>
      <c r="B2" s="51"/>
    </row>
    <row r="3" spans="1:2" s="1" customFormat="1" ht="19.5" customHeight="1">
      <c r="A3" s="52"/>
      <c r="B3" s="53"/>
    </row>
    <row r="4" spans="1:2" ht="19.5" customHeight="1">
      <c r="A4" s="54" t="s">
        <v>1</v>
      </c>
      <c r="B4" s="54"/>
    </row>
    <row r="5" spans="1:2">
      <c r="A5" s="3" t="s">
        <v>2</v>
      </c>
      <c r="B5" s="3" t="s">
        <v>311</v>
      </c>
    </row>
    <row r="6" spans="1:2">
      <c r="A6" s="4" t="s">
        <v>442</v>
      </c>
      <c r="B6" s="9">
        <v>13024.58</v>
      </c>
    </row>
    <row r="7" spans="1:2">
      <c r="A7" s="4" t="s">
        <v>443</v>
      </c>
      <c r="B7" s="9">
        <f>B8+B9+B10+B11</f>
        <v>36821.469999999994</v>
      </c>
    </row>
    <row r="8" spans="1:2">
      <c r="A8" s="5" t="s">
        <v>444</v>
      </c>
      <c r="B8" s="10">
        <v>35327.919999999998</v>
      </c>
    </row>
    <row r="9" spans="1:2">
      <c r="A9" s="5" t="s">
        <v>445</v>
      </c>
      <c r="B9" s="10">
        <v>779.85</v>
      </c>
    </row>
    <row r="10" spans="1:2">
      <c r="A10" s="5" t="s">
        <v>446</v>
      </c>
      <c r="B10" s="10">
        <v>713.7</v>
      </c>
    </row>
    <row r="11" spans="1:2">
      <c r="A11" s="5" t="s">
        <v>447</v>
      </c>
      <c r="B11" s="10">
        <v>0</v>
      </c>
    </row>
    <row r="12" spans="1:2">
      <c r="A12" s="4" t="s">
        <v>448</v>
      </c>
      <c r="B12" s="9">
        <f>B13+B14+B15+B16</f>
        <v>-7498.5</v>
      </c>
    </row>
    <row r="13" spans="1:2">
      <c r="A13" s="5" t="s">
        <v>444</v>
      </c>
      <c r="B13" s="10">
        <v>-4514.1000000000004</v>
      </c>
    </row>
    <row r="14" spans="1:2">
      <c r="A14" s="5" t="s">
        <v>445</v>
      </c>
      <c r="B14" s="10">
        <v>-619.80999999999995</v>
      </c>
    </row>
    <row r="15" spans="1:2">
      <c r="A15" s="5" t="s">
        <v>446</v>
      </c>
      <c r="B15" s="10">
        <v>-2364.59</v>
      </c>
    </row>
    <row r="16" spans="1:2">
      <c r="A16" s="5" t="s">
        <v>447</v>
      </c>
      <c r="B16" s="10">
        <v>0</v>
      </c>
    </row>
    <row r="17" spans="1:2">
      <c r="A17" s="4" t="s">
        <v>449</v>
      </c>
      <c r="B17" s="9">
        <f>B18+B19</f>
        <v>0</v>
      </c>
    </row>
    <row r="18" spans="1:2">
      <c r="A18" s="5" t="s">
        <v>450</v>
      </c>
      <c r="B18" s="10">
        <v>0</v>
      </c>
    </row>
    <row r="19" spans="1:2">
      <c r="A19" s="5" t="s">
        <v>451</v>
      </c>
      <c r="B19" s="10">
        <v>0</v>
      </c>
    </row>
    <row r="20" spans="1:2">
      <c r="A20" s="4" t="s">
        <v>452</v>
      </c>
      <c r="B20" s="9">
        <f>B6+B7+B12</f>
        <v>42347.549999999996</v>
      </c>
    </row>
    <row r="21" spans="1:2">
      <c r="A21" s="4" t="s">
        <v>453</v>
      </c>
      <c r="B21" s="9">
        <v>17549.41</v>
      </c>
    </row>
    <row r="22" spans="1:2">
      <c r="A22" s="4" t="s">
        <v>454</v>
      </c>
      <c r="B22" s="9">
        <v>1583.24</v>
      </c>
    </row>
    <row r="23" spans="1:2">
      <c r="A23" s="4" t="s">
        <v>455</v>
      </c>
      <c r="B23" s="9">
        <f>B20-B21-B22</f>
        <v>23214.899999999994</v>
      </c>
    </row>
    <row r="24" spans="1:2">
      <c r="A24" s="7"/>
      <c r="B24" s="12"/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opLeftCell="B1" workbookViewId="0">
      <selection activeCell="E8" sqref="E8"/>
    </sheetView>
  </sheetViews>
  <sheetFormatPr baseColWidth="10" defaultColWidth="9.140625" defaultRowHeight="15"/>
  <cols>
    <col min="1" max="1" width="48.140625" customWidth="1"/>
    <col min="2" max="2" width="15.42578125" customWidth="1"/>
    <col min="3" max="5" width="19.28515625" customWidth="1"/>
    <col min="6" max="6" width="15.425781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46" t="s">
        <v>456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>
      <c r="A5" s="55" t="s">
        <v>457</v>
      </c>
      <c r="B5" s="55" t="s">
        <v>458</v>
      </c>
      <c r="C5" s="55" t="s">
        <v>459</v>
      </c>
      <c r="D5" s="55" t="s">
        <v>460</v>
      </c>
      <c r="E5" s="55" t="s">
        <v>461</v>
      </c>
      <c r="F5" s="55" t="s">
        <v>462</v>
      </c>
      <c r="G5" s="58" t="s">
        <v>463</v>
      </c>
      <c r="H5" s="59"/>
      <c r="I5" s="60"/>
      <c r="J5" s="55" t="s">
        <v>464</v>
      </c>
      <c r="K5" s="55" t="s">
        <v>465</v>
      </c>
      <c r="L5" s="61" t="s">
        <v>466</v>
      </c>
      <c r="M5" s="62"/>
    </row>
    <row r="6" spans="1:13">
      <c r="A6" s="56"/>
      <c r="B6" s="56"/>
      <c r="C6" s="56"/>
      <c r="D6" s="56"/>
      <c r="E6" s="56"/>
      <c r="F6" s="56"/>
      <c r="G6" s="58" t="s">
        <v>467</v>
      </c>
      <c r="H6" s="60"/>
      <c r="I6" s="55" t="s">
        <v>167</v>
      </c>
      <c r="J6" s="56"/>
      <c r="K6" s="56"/>
      <c r="L6" s="63"/>
      <c r="M6" s="64"/>
    </row>
    <row r="7" spans="1:13">
      <c r="A7" s="57"/>
      <c r="B7" s="57"/>
      <c r="C7" s="57"/>
      <c r="D7" s="57"/>
      <c r="E7" s="57"/>
      <c r="F7" s="57"/>
      <c r="G7" s="3" t="s">
        <v>355</v>
      </c>
      <c r="H7" s="3" t="s">
        <v>468</v>
      </c>
      <c r="I7" s="57"/>
      <c r="J7" s="57"/>
      <c r="K7" s="57"/>
      <c r="L7" s="3" t="s">
        <v>355</v>
      </c>
      <c r="M7" s="3" t="s">
        <v>469</v>
      </c>
    </row>
    <row r="8" spans="1:13">
      <c r="A8" s="13" t="s">
        <v>588</v>
      </c>
      <c r="B8" s="13" t="s">
        <v>588</v>
      </c>
      <c r="C8" s="19"/>
      <c r="D8" s="19"/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21">
        <v>0</v>
      </c>
      <c r="K8" s="10">
        <v>0</v>
      </c>
      <c r="L8" s="10">
        <v>0</v>
      </c>
      <c r="M8" s="10">
        <v>0</v>
      </c>
    </row>
    <row r="9" spans="1:13">
      <c r="A9" s="13"/>
      <c r="B9" s="13"/>
      <c r="C9" s="19"/>
      <c r="D9" s="19"/>
      <c r="E9" s="10"/>
      <c r="F9" s="10"/>
      <c r="G9" s="10"/>
      <c r="H9" s="10"/>
      <c r="I9" s="10"/>
      <c r="J9" s="21"/>
      <c r="K9" s="10"/>
      <c r="L9" s="10"/>
      <c r="M9" s="10"/>
    </row>
    <row r="10" spans="1:13">
      <c r="A10" s="13"/>
      <c r="B10" s="13"/>
      <c r="C10" s="19"/>
      <c r="D10" s="19"/>
      <c r="E10" s="10"/>
      <c r="F10" s="10"/>
      <c r="G10" s="10"/>
      <c r="H10" s="10"/>
      <c r="I10" s="10"/>
      <c r="J10" s="21"/>
      <c r="K10" s="10"/>
      <c r="L10" s="10"/>
      <c r="M10" s="10"/>
    </row>
    <row r="11" spans="1:13">
      <c r="A11" s="13"/>
      <c r="B11" s="13"/>
      <c r="C11" s="19"/>
      <c r="D11" s="19"/>
      <c r="E11" s="10"/>
      <c r="F11" s="10"/>
      <c r="G11" s="10"/>
      <c r="H11" s="10"/>
      <c r="I11" s="10"/>
      <c r="J11" s="21"/>
      <c r="K11" s="10"/>
      <c r="L11" s="10"/>
      <c r="M11" s="10"/>
    </row>
    <row r="12" spans="1:13">
      <c r="A12" s="13"/>
      <c r="B12" s="13"/>
      <c r="C12" s="19"/>
      <c r="D12" s="19"/>
      <c r="E12" s="10"/>
      <c r="F12" s="10"/>
      <c r="G12" s="10"/>
      <c r="H12" s="10"/>
      <c r="I12" s="10"/>
      <c r="J12" s="21"/>
      <c r="K12" s="10"/>
      <c r="L12" s="10"/>
      <c r="M12" s="10"/>
    </row>
    <row r="13" spans="1:13">
      <c r="A13" s="13"/>
      <c r="B13" s="13"/>
      <c r="C13" s="19"/>
      <c r="D13" s="19"/>
      <c r="E13" s="10"/>
      <c r="F13" s="10"/>
      <c r="G13" s="10"/>
      <c r="H13" s="10"/>
      <c r="I13" s="10"/>
      <c r="J13" s="21"/>
      <c r="K13" s="10"/>
      <c r="L13" s="10"/>
      <c r="M13" s="10"/>
    </row>
    <row r="14" spans="1:13">
      <c r="A14" s="13"/>
      <c r="B14" s="13"/>
      <c r="C14" s="19"/>
      <c r="D14" s="19"/>
      <c r="E14" s="10"/>
      <c r="F14" s="10"/>
      <c r="G14" s="10"/>
      <c r="H14" s="10"/>
      <c r="I14" s="10"/>
      <c r="J14" s="21"/>
      <c r="K14" s="10"/>
      <c r="L14" s="10"/>
      <c r="M14" s="10"/>
    </row>
    <row r="15" spans="1:13">
      <c r="A15" s="13"/>
      <c r="B15" s="13"/>
      <c r="C15" s="19"/>
      <c r="D15" s="19"/>
      <c r="E15" s="10"/>
      <c r="F15" s="10"/>
      <c r="G15" s="10"/>
      <c r="H15" s="10"/>
      <c r="I15" s="10"/>
      <c r="J15" s="21"/>
      <c r="K15" s="10"/>
      <c r="L15" s="10"/>
      <c r="M15" s="10"/>
    </row>
    <row r="16" spans="1:13">
      <c r="A16" s="13"/>
      <c r="B16" s="13"/>
      <c r="C16" s="19"/>
      <c r="D16" s="19"/>
      <c r="E16" s="10"/>
      <c r="F16" s="10"/>
      <c r="G16" s="10"/>
      <c r="H16" s="10"/>
      <c r="I16" s="10"/>
      <c r="J16" s="21"/>
      <c r="K16" s="10"/>
      <c r="L16" s="10"/>
      <c r="M16" s="10"/>
    </row>
    <row r="17" spans="1:13">
      <c r="A17" s="13"/>
      <c r="B17" s="13"/>
      <c r="C17" s="19"/>
      <c r="D17" s="19"/>
      <c r="E17" s="10"/>
      <c r="F17" s="10"/>
      <c r="G17" s="10"/>
      <c r="H17" s="10"/>
      <c r="I17" s="10"/>
      <c r="J17" s="21"/>
      <c r="K17" s="10"/>
      <c r="L17" s="10"/>
      <c r="M17" s="10"/>
    </row>
    <row r="18" spans="1:13">
      <c r="A18" s="13"/>
      <c r="B18" s="13"/>
      <c r="C18" s="19"/>
      <c r="D18" s="19"/>
      <c r="E18" s="10"/>
      <c r="F18" s="10"/>
      <c r="G18" s="10"/>
      <c r="H18" s="10"/>
      <c r="I18" s="10"/>
      <c r="J18" s="21"/>
      <c r="K18" s="10"/>
      <c r="L18" s="10"/>
      <c r="M18" s="10"/>
    </row>
    <row r="19" spans="1:13">
      <c r="A19" s="13"/>
      <c r="B19" s="13"/>
      <c r="C19" s="19"/>
      <c r="D19" s="19"/>
      <c r="E19" s="10"/>
      <c r="F19" s="10"/>
      <c r="G19" s="10"/>
      <c r="H19" s="10"/>
      <c r="I19" s="10"/>
      <c r="J19" s="21"/>
      <c r="K19" s="10"/>
      <c r="L19" s="10"/>
      <c r="M19" s="10"/>
    </row>
    <row r="20" spans="1:13">
      <c r="A20" s="13"/>
      <c r="B20" s="13"/>
      <c r="C20" s="19"/>
      <c r="D20" s="19"/>
      <c r="E20" s="10"/>
      <c r="F20" s="10"/>
      <c r="G20" s="10"/>
      <c r="H20" s="10"/>
      <c r="I20" s="10"/>
      <c r="J20" s="21"/>
      <c r="K20" s="10"/>
      <c r="L20" s="10"/>
      <c r="M20" s="10"/>
    </row>
    <row r="21" spans="1:13">
      <c r="A21" s="13"/>
      <c r="B21" s="13"/>
      <c r="C21" s="19"/>
      <c r="D21" s="19"/>
      <c r="E21" s="10"/>
      <c r="F21" s="10"/>
      <c r="G21" s="10"/>
      <c r="H21" s="10"/>
      <c r="I21" s="10"/>
      <c r="J21" s="21"/>
      <c r="K21" s="10"/>
      <c r="L21" s="10"/>
      <c r="M21" s="10"/>
    </row>
    <row r="22" spans="1:13">
      <c r="A22" s="13"/>
      <c r="B22" s="13"/>
      <c r="C22" s="19"/>
      <c r="D22" s="19"/>
      <c r="E22" s="10"/>
      <c r="F22" s="10"/>
      <c r="G22" s="10"/>
      <c r="H22" s="10"/>
      <c r="I22" s="10"/>
      <c r="J22" s="21"/>
      <c r="K22" s="10"/>
      <c r="L22" s="10"/>
      <c r="M22" s="10"/>
    </row>
    <row r="23" spans="1:13">
      <c r="A23" s="13"/>
      <c r="B23" s="13"/>
      <c r="C23" s="19"/>
      <c r="D23" s="19"/>
      <c r="E23" s="10"/>
      <c r="F23" s="10"/>
      <c r="G23" s="10"/>
      <c r="H23" s="10"/>
      <c r="I23" s="10"/>
      <c r="J23" s="21"/>
      <c r="K23" s="10"/>
      <c r="L23" s="10"/>
      <c r="M23" s="10"/>
    </row>
    <row r="24" spans="1:13">
      <c r="A24" s="13"/>
      <c r="B24" s="13"/>
      <c r="C24" s="19"/>
      <c r="D24" s="19"/>
      <c r="E24" s="10"/>
      <c r="F24" s="10"/>
      <c r="G24" s="10"/>
      <c r="H24" s="10"/>
      <c r="I24" s="10"/>
      <c r="J24" s="21"/>
      <c r="K24" s="10"/>
      <c r="L24" s="10"/>
      <c r="M24" s="10"/>
    </row>
    <row r="25" spans="1:13">
      <c r="A25" s="13"/>
      <c r="B25" s="13"/>
      <c r="C25" s="19"/>
      <c r="D25" s="19"/>
      <c r="E25" s="10"/>
      <c r="F25" s="10"/>
      <c r="G25" s="10"/>
      <c r="H25" s="10"/>
      <c r="I25" s="10"/>
      <c r="J25" s="21"/>
      <c r="K25" s="10"/>
      <c r="L25" s="10"/>
      <c r="M25" s="10"/>
    </row>
    <row r="26" spans="1:13">
      <c r="A26" s="13"/>
      <c r="B26" s="13"/>
      <c r="C26" s="19"/>
      <c r="D26" s="19"/>
      <c r="E26" s="10"/>
      <c r="F26" s="10"/>
      <c r="G26" s="10"/>
      <c r="H26" s="10"/>
      <c r="I26" s="10"/>
      <c r="J26" s="21"/>
      <c r="K26" s="10"/>
      <c r="L26" s="10"/>
      <c r="M26" s="10"/>
    </row>
    <row r="27" spans="1:13">
      <c r="A27" s="13"/>
      <c r="B27" s="13"/>
      <c r="C27" s="19"/>
      <c r="D27" s="19"/>
      <c r="E27" s="10"/>
      <c r="F27" s="10"/>
      <c r="G27" s="10"/>
      <c r="H27" s="10"/>
      <c r="I27" s="10"/>
      <c r="J27" s="21"/>
      <c r="K27" s="10"/>
      <c r="L27" s="10"/>
      <c r="M27" s="10"/>
    </row>
    <row r="28" spans="1:13">
      <c r="A28" s="13"/>
      <c r="B28" s="13"/>
      <c r="C28" s="19"/>
      <c r="D28" s="19"/>
      <c r="E28" s="10"/>
      <c r="F28" s="10"/>
      <c r="G28" s="10"/>
      <c r="H28" s="10"/>
      <c r="I28" s="10"/>
      <c r="J28" s="21"/>
      <c r="K28" s="10"/>
      <c r="L28" s="10"/>
      <c r="M28" s="10"/>
    </row>
    <row r="29" spans="1:13">
      <c r="A29" s="13"/>
      <c r="B29" s="13"/>
      <c r="C29" s="19"/>
      <c r="D29" s="19"/>
      <c r="E29" s="10"/>
      <c r="F29" s="10"/>
      <c r="G29" s="10"/>
      <c r="H29" s="10"/>
      <c r="I29" s="10"/>
      <c r="J29" s="21"/>
      <c r="K29" s="10"/>
      <c r="L29" s="10"/>
      <c r="M29" s="10"/>
    </row>
    <row r="30" spans="1:13">
      <c r="A30" s="13"/>
      <c r="B30" s="13"/>
      <c r="C30" s="19"/>
      <c r="D30" s="19"/>
      <c r="E30" s="10"/>
      <c r="F30" s="10"/>
      <c r="G30" s="10"/>
      <c r="H30" s="10"/>
      <c r="I30" s="10"/>
      <c r="J30" s="21"/>
      <c r="K30" s="10"/>
      <c r="L30" s="10"/>
      <c r="M30" s="10"/>
    </row>
    <row r="31" spans="1:13">
      <c r="A31" s="13"/>
      <c r="B31" s="13"/>
      <c r="C31" s="19"/>
      <c r="D31" s="19"/>
      <c r="E31" s="10"/>
      <c r="F31" s="10"/>
      <c r="G31" s="10"/>
      <c r="H31" s="10"/>
      <c r="I31" s="10"/>
      <c r="J31" s="21"/>
      <c r="K31" s="10"/>
      <c r="L31" s="10"/>
      <c r="M31" s="10"/>
    </row>
    <row r="32" spans="1:13">
      <c r="A32" s="13"/>
      <c r="B32" s="13"/>
      <c r="C32" s="19"/>
      <c r="D32" s="19"/>
      <c r="E32" s="10"/>
      <c r="F32" s="10"/>
      <c r="G32" s="10"/>
      <c r="H32" s="10"/>
      <c r="I32" s="10"/>
      <c r="J32" s="21"/>
      <c r="K32" s="10"/>
      <c r="L32" s="10"/>
      <c r="M32" s="10"/>
    </row>
    <row r="33" spans="1:13">
      <c r="A33" s="13"/>
      <c r="B33" s="13"/>
      <c r="C33" s="19"/>
      <c r="D33" s="19"/>
      <c r="E33" s="10"/>
      <c r="F33" s="10"/>
      <c r="G33" s="10"/>
      <c r="H33" s="10"/>
      <c r="I33" s="10"/>
      <c r="J33" s="21"/>
      <c r="K33" s="10"/>
      <c r="L33" s="10"/>
      <c r="M33" s="10"/>
    </row>
    <row r="34" spans="1:13">
      <c r="A34" s="13"/>
      <c r="B34" s="13"/>
      <c r="C34" s="19"/>
      <c r="D34" s="19"/>
      <c r="E34" s="10"/>
      <c r="F34" s="10"/>
      <c r="G34" s="10"/>
      <c r="H34" s="10"/>
      <c r="I34" s="10"/>
      <c r="J34" s="21"/>
      <c r="K34" s="10"/>
      <c r="L34" s="10"/>
      <c r="M34" s="10"/>
    </row>
    <row r="35" spans="1:13">
      <c r="A35" s="13"/>
      <c r="B35" s="13"/>
      <c r="C35" s="19"/>
      <c r="D35" s="19"/>
      <c r="E35" s="10"/>
      <c r="F35" s="10"/>
      <c r="G35" s="10"/>
      <c r="H35" s="10"/>
      <c r="I35" s="10"/>
      <c r="J35" s="21"/>
      <c r="K35" s="10"/>
      <c r="L35" s="10"/>
      <c r="M35" s="10"/>
    </row>
    <row r="36" spans="1:13">
      <c r="A36" s="13"/>
      <c r="B36" s="13"/>
      <c r="C36" s="19"/>
      <c r="D36" s="19"/>
      <c r="E36" s="10"/>
      <c r="F36" s="10"/>
      <c r="G36" s="10"/>
      <c r="H36" s="10"/>
      <c r="I36" s="10"/>
      <c r="J36" s="21"/>
      <c r="K36" s="10"/>
      <c r="L36" s="10"/>
      <c r="M36" s="10"/>
    </row>
    <row r="37" spans="1:13">
      <c r="A37" s="13"/>
      <c r="B37" s="13"/>
      <c r="C37" s="19"/>
      <c r="D37" s="19"/>
      <c r="E37" s="10"/>
      <c r="F37" s="10"/>
      <c r="G37" s="10"/>
      <c r="H37" s="10"/>
      <c r="I37" s="10"/>
      <c r="J37" s="21"/>
      <c r="K37" s="10"/>
      <c r="L37" s="10"/>
      <c r="M37" s="10"/>
    </row>
    <row r="38" spans="1:13">
      <c r="A38" s="13"/>
      <c r="B38" s="13"/>
      <c r="C38" s="19"/>
      <c r="D38" s="19"/>
      <c r="E38" s="10"/>
      <c r="F38" s="10"/>
      <c r="G38" s="10"/>
      <c r="H38" s="10"/>
      <c r="I38" s="10"/>
      <c r="J38" s="21"/>
      <c r="K38" s="10"/>
      <c r="L38" s="10"/>
      <c r="M38" s="10"/>
    </row>
    <row r="39" spans="1:13">
      <c r="A39" s="13"/>
      <c r="B39" s="13"/>
      <c r="C39" s="19"/>
      <c r="D39" s="19"/>
      <c r="E39" s="10"/>
      <c r="F39" s="10"/>
      <c r="G39" s="10"/>
      <c r="H39" s="10"/>
      <c r="I39" s="10"/>
      <c r="J39" s="21"/>
      <c r="K39" s="10"/>
      <c r="L39" s="10"/>
      <c r="M39" s="10"/>
    </row>
    <row r="40" spans="1:13">
      <c r="A40" s="13"/>
      <c r="B40" s="13"/>
      <c r="C40" s="19"/>
      <c r="D40" s="19"/>
      <c r="E40" s="10"/>
      <c r="F40" s="10"/>
      <c r="G40" s="10"/>
      <c r="H40" s="10"/>
      <c r="I40" s="10"/>
      <c r="J40" s="21"/>
      <c r="K40" s="10"/>
      <c r="L40" s="10"/>
      <c r="M40" s="10"/>
    </row>
    <row r="41" spans="1:13">
      <c r="A41" s="13"/>
      <c r="B41" s="13"/>
      <c r="C41" s="19"/>
      <c r="D41" s="19"/>
      <c r="E41" s="10"/>
      <c r="F41" s="10"/>
      <c r="G41" s="10"/>
      <c r="H41" s="10"/>
      <c r="I41" s="10"/>
      <c r="J41" s="21"/>
      <c r="K41" s="10"/>
      <c r="L41" s="10"/>
      <c r="M41" s="10"/>
    </row>
    <row r="42" spans="1:13">
      <c r="A42" s="13"/>
      <c r="B42" s="13"/>
      <c r="C42" s="19"/>
      <c r="D42" s="19"/>
      <c r="E42" s="10"/>
      <c r="F42" s="10"/>
      <c r="G42" s="10"/>
      <c r="H42" s="10"/>
      <c r="I42" s="10"/>
      <c r="J42" s="21"/>
      <c r="K42" s="10"/>
      <c r="L42" s="10"/>
      <c r="M42" s="10"/>
    </row>
    <row r="43" spans="1:13">
      <c r="A43" s="13"/>
      <c r="B43" s="13"/>
      <c r="C43" s="19"/>
      <c r="D43" s="19"/>
      <c r="E43" s="10"/>
      <c r="F43" s="10"/>
      <c r="G43" s="10"/>
      <c r="H43" s="10"/>
      <c r="I43" s="10"/>
      <c r="J43" s="21"/>
      <c r="K43" s="10"/>
      <c r="L43" s="10"/>
      <c r="M43" s="10"/>
    </row>
    <row r="44" spans="1:13">
      <c r="A44" s="13"/>
      <c r="B44" s="13"/>
      <c r="C44" s="19"/>
      <c r="D44" s="19"/>
      <c r="E44" s="10"/>
      <c r="F44" s="10"/>
      <c r="G44" s="10"/>
      <c r="H44" s="10"/>
      <c r="I44" s="10"/>
      <c r="J44" s="21"/>
      <c r="K44" s="10"/>
      <c r="L44" s="10"/>
      <c r="M44" s="10"/>
    </row>
    <row r="45" spans="1:13">
      <c r="A45" s="13"/>
      <c r="B45" s="13"/>
      <c r="C45" s="19"/>
      <c r="D45" s="19"/>
      <c r="E45" s="10"/>
      <c r="F45" s="10"/>
      <c r="G45" s="10"/>
      <c r="H45" s="10"/>
      <c r="I45" s="10"/>
      <c r="J45" s="21"/>
      <c r="K45" s="10"/>
      <c r="L45" s="10"/>
      <c r="M45" s="10"/>
    </row>
    <row r="46" spans="1:13">
      <c r="A46" s="13"/>
      <c r="B46" s="13"/>
      <c r="C46" s="19"/>
      <c r="D46" s="19"/>
      <c r="E46" s="10"/>
      <c r="F46" s="10"/>
      <c r="G46" s="10"/>
      <c r="H46" s="10"/>
      <c r="I46" s="10"/>
      <c r="J46" s="21"/>
      <c r="K46" s="10"/>
      <c r="L46" s="10"/>
      <c r="M46" s="10"/>
    </row>
    <row r="47" spans="1:13">
      <c r="A47" s="13"/>
      <c r="B47" s="13"/>
      <c r="C47" s="19"/>
      <c r="D47" s="19"/>
      <c r="E47" s="10"/>
      <c r="F47" s="10"/>
      <c r="G47" s="10"/>
      <c r="H47" s="10"/>
      <c r="I47" s="10"/>
      <c r="J47" s="21"/>
      <c r="K47" s="10"/>
      <c r="L47" s="10"/>
      <c r="M47" s="10"/>
    </row>
    <row r="48" spans="1:13">
      <c r="A48" s="13"/>
      <c r="B48" s="13"/>
      <c r="C48" s="19"/>
      <c r="D48" s="19"/>
      <c r="E48" s="10"/>
      <c r="F48" s="10"/>
      <c r="G48" s="10"/>
      <c r="H48" s="10"/>
      <c r="I48" s="10"/>
      <c r="J48" s="21"/>
      <c r="K48" s="10"/>
      <c r="L48" s="10"/>
      <c r="M48" s="10"/>
    </row>
    <row r="49" spans="1:13">
      <c r="A49" s="13"/>
      <c r="B49" s="13"/>
      <c r="C49" s="19"/>
      <c r="D49" s="19"/>
      <c r="E49" s="10"/>
      <c r="F49" s="10"/>
      <c r="G49" s="10"/>
      <c r="H49" s="10"/>
      <c r="I49" s="10"/>
      <c r="J49" s="21"/>
      <c r="K49" s="10"/>
      <c r="L49" s="10"/>
      <c r="M49" s="10"/>
    </row>
    <row r="50" spans="1:13">
      <c r="A50" s="13"/>
      <c r="B50" s="13"/>
      <c r="C50" s="19"/>
      <c r="D50" s="19"/>
      <c r="E50" s="10"/>
      <c r="F50" s="10"/>
      <c r="G50" s="10"/>
      <c r="H50" s="10"/>
      <c r="I50" s="10"/>
      <c r="J50" s="21"/>
      <c r="K50" s="10"/>
      <c r="L50" s="10"/>
      <c r="M50" s="10"/>
    </row>
    <row r="51" spans="1:13">
      <c r="A51" s="13"/>
      <c r="B51" s="13"/>
      <c r="C51" s="19"/>
      <c r="D51" s="19"/>
      <c r="E51" s="10"/>
      <c r="F51" s="10"/>
      <c r="G51" s="10"/>
      <c r="H51" s="10"/>
      <c r="I51" s="10"/>
      <c r="J51" s="21"/>
      <c r="K51" s="10"/>
      <c r="L51" s="10"/>
      <c r="M51" s="10"/>
    </row>
    <row r="52" spans="1:13">
      <c r="A52" s="13"/>
      <c r="B52" s="13"/>
      <c r="C52" s="19"/>
      <c r="D52" s="19"/>
      <c r="E52" s="10"/>
      <c r="F52" s="10"/>
      <c r="G52" s="10"/>
      <c r="H52" s="10"/>
      <c r="I52" s="10"/>
      <c r="J52" s="21"/>
      <c r="K52" s="10"/>
      <c r="L52" s="10"/>
      <c r="M52" s="10"/>
    </row>
    <row r="53" spans="1:13">
      <c r="A53" s="13"/>
      <c r="B53" s="13"/>
      <c r="C53" s="19"/>
      <c r="D53" s="19"/>
      <c r="E53" s="10"/>
      <c r="F53" s="10"/>
      <c r="G53" s="10"/>
      <c r="H53" s="10"/>
      <c r="I53" s="10"/>
      <c r="J53" s="21"/>
      <c r="K53" s="10"/>
      <c r="L53" s="10"/>
      <c r="M53" s="10"/>
    </row>
    <row r="54" spans="1:13">
      <c r="A54" s="13"/>
      <c r="B54" s="13"/>
      <c r="C54" s="19"/>
      <c r="D54" s="19"/>
      <c r="E54" s="10"/>
      <c r="F54" s="10"/>
      <c r="G54" s="10"/>
      <c r="H54" s="10"/>
      <c r="I54" s="10"/>
      <c r="J54" s="21"/>
      <c r="K54" s="10"/>
      <c r="L54" s="10"/>
      <c r="M54" s="10"/>
    </row>
    <row r="55" spans="1:13">
      <c r="A55" s="13"/>
      <c r="B55" s="13"/>
      <c r="C55" s="19"/>
      <c r="D55" s="19"/>
      <c r="E55" s="10"/>
      <c r="F55" s="10"/>
      <c r="G55" s="10"/>
      <c r="H55" s="10"/>
      <c r="I55" s="10"/>
      <c r="J55" s="21"/>
      <c r="K55" s="10"/>
      <c r="L55" s="10"/>
      <c r="M55" s="10"/>
    </row>
    <row r="56" spans="1:13">
      <c r="A56" s="13"/>
      <c r="B56" s="13"/>
      <c r="C56" s="19"/>
      <c r="D56" s="19"/>
      <c r="E56" s="10"/>
      <c r="F56" s="10"/>
      <c r="G56" s="10"/>
      <c r="H56" s="10"/>
      <c r="I56" s="10"/>
      <c r="J56" s="21"/>
      <c r="K56" s="10"/>
      <c r="L56" s="10"/>
      <c r="M56" s="10"/>
    </row>
    <row r="57" spans="1:13">
      <c r="A57" s="13"/>
      <c r="B57" s="13"/>
      <c r="C57" s="19"/>
      <c r="D57" s="19"/>
      <c r="E57" s="10"/>
      <c r="F57" s="10"/>
      <c r="G57" s="10"/>
      <c r="H57" s="10"/>
      <c r="I57" s="10"/>
      <c r="J57" s="21"/>
      <c r="K57" s="10"/>
      <c r="L57" s="10"/>
      <c r="M57" s="10"/>
    </row>
    <row r="58" spans="1:13">
      <c r="A58" s="13"/>
      <c r="B58" s="13"/>
      <c r="C58" s="19"/>
      <c r="D58" s="19"/>
      <c r="E58" s="10"/>
      <c r="F58" s="10"/>
      <c r="G58" s="10"/>
      <c r="H58" s="10"/>
      <c r="I58" s="10"/>
      <c r="J58" s="21"/>
      <c r="K58" s="10"/>
      <c r="L58" s="10"/>
      <c r="M58" s="10"/>
    </row>
    <row r="59" spans="1:13">
      <c r="A59" s="13"/>
      <c r="B59" s="13"/>
      <c r="C59" s="19"/>
      <c r="D59" s="19"/>
      <c r="E59" s="10"/>
      <c r="F59" s="10"/>
      <c r="G59" s="10"/>
      <c r="H59" s="10"/>
      <c r="I59" s="10"/>
      <c r="J59" s="21"/>
      <c r="K59" s="10"/>
      <c r="L59" s="10"/>
      <c r="M59" s="10"/>
    </row>
    <row r="60" spans="1:13">
      <c r="A60" s="13"/>
      <c r="B60" s="13"/>
      <c r="C60" s="19"/>
      <c r="D60" s="19"/>
      <c r="E60" s="10"/>
      <c r="F60" s="10"/>
      <c r="G60" s="10"/>
      <c r="H60" s="10"/>
      <c r="I60" s="10"/>
      <c r="J60" s="21"/>
      <c r="K60" s="10"/>
      <c r="L60" s="10"/>
      <c r="M60" s="10"/>
    </row>
    <row r="61" spans="1:13">
      <c r="A61" s="13"/>
      <c r="B61" s="13"/>
      <c r="C61" s="19"/>
      <c r="D61" s="19"/>
      <c r="E61" s="10"/>
      <c r="F61" s="10"/>
      <c r="G61" s="10"/>
      <c r="H61" s="10"/>
      <c r="I61" s="10"/>
      <c r="J61" s="21"/>
      <c r="K61" s="10"/>
      <c r="L61" s="10"/>
      <c r="M61" s="10"/>
    </row>
    <row r="62" spans="1:13">
      <c r="A62" s="13"/>
      <c r="B62" s="13"/>
      <c r="C62" s="19"/>
      <c r="D62" s="19"/>
      <c r="E62" s="10"/>
      <c r="F62" s="10"/>
      <c r="G62" s="10"/>
      <c r="H62" s="10"/>
      <c r="I62" s="10"/>
      <c r="J62" s="21"/>
      <c r="K62" s="10"/>
      <c r="L62" s="10"/>
      <c r="M62" s="10"/>
    </row>
    <row r="63" spans="1:13">
      <c r="A63" s="13"/>
      <c r="B63" s="13"/>
      <c r="C63" s="19"/>
      <c r="D63" s="19"/>
      <c r="E63" s="10"/>
      <c r="F63" s="10"/>
      <c r="G63" s="10"/>
      <c r="H63" s="10"/>
      <c r="I63" s="10"/>
      <c r="J63" s="21"/>
      <c r="K63" s="10"/>
      <c r="L63" s="10"/>
      <c r="M63" s="10"/>
    </row>
    <row r="64" spans="1:13">
      <c r="A64" s="13"/>
      <c r="B64" s="13"/>
      <c r="C64" s="19"/>
      <c r="D64" s="19"/>
      <c r="E64" s="10"/>
      <c r="F64" s="10"/>
      <c r="G64" s="10"/>
      <c r="H64" s="10"/>
      <c r="I64" s="10"/>
      <c r="J64" s="21"/>
      <c r="K64" s="10"/>
      <c r="L64" s="10"/>
      <c r="M64" s="10"/>
    </row>
    <row r="65" spans="1:13">
      <c r="A65" s="13"/>
      <c r="B65" s="13"/>
      <c r="C65" s="19"/>
      <c r="D65" s="19"/>
      <c r="E65" s="10"/>
      <c r="F65" s="10"/>
      <c r="G65" s="10"/>
      <c r="H65" s="10"/>
      <c r="I65" s="10"/>
      <c r="J65" s="21"/>
      <c r="K65" s="10"/>
      <c r="L65" s="10"/>
      <c r="M65" s="10"/>
    </row>
    <row r="66" spans="1:13">
      <c r="A66" s="13"/>
      <c r="B66" s="13"/>
      <c r="C66" s="19"/>
      <c r="D66" s="19"/>
      <c r="E66" s="10"/>
      <c r="F66" s="10"/>
      <c r="G66" s="10"/>
      <c r="H66" s="10"/>
      <c r="I66" s="10"/>
      <c r="J66" s="21"/>
      <c r="K66" s="10"/>
      <c r="L66" s="10"/>
      <c r="M66" s="10"/>
    </row>
    <row r="67" spans="1:13">
      <c r="A67" s="13"/>
      <c r="B67" s="13"/>
      <c r="C67" s="19"/>
      <c r="D67" s="19"/>
      <c r="E67" s="10"/>
      <c r="F67" s="10"/>
      <c r="G67" s="10"/>
      <c r="H67" s="10"/>
      <c r="I67" s="10"/>
      <c r="J67" s="21"/>
      <c r="K67" s="10"/>
      <c r="L67" s="10"/>
      <c r="M67" s="10"/>
    </row>
    <row r="68" spans="1:13">
      <c r="A68" s="13"/>
      <c r="B68" s="13"/>
      <c r="C68" s="19"/>
      <c r="D68" s="19"/>
      <c r="E68" s="10"/>
      <c r="F68" s="10"/>
      <c r="G68" s="10"/>
      <c r="H68" s="10"/>
      <c r="I68" s="10"/>
      <c r="J68" s="21"/>
      <c r="K68" s="10"/>
      <c r="L68" s="10"/>
      <c r="M68" s="10"/>
    </row>
    <row r="69" spans="1:13">
      <c r="A69" s="13"/>
      <c r="B69" s="13"/>
      <c r="C69" s="19"/>
      <c r="D69" s="19"/>
      <c r="E69" s="10"/>
      <c r="F69" s="10"/>
      <c r="G69" s="10"/>
      <c r="H69" s="10"/>
      <c r="I69" s="10"/>
      <c r="J69" s="21"/>
      <c r="K69" s="10"/>
      <c r="L69" s="10"/>
      <c r="M69" s="10"/>
    </row>
    <row r="70" spans="1:13">
      <c r="A70" s="13"/>
      <c r="B70" s="13"/>
      <c r="C70" s="19"/>
      <c r="D70" s="19"/>
      <c r="E70" s="10"/>
      <c r="F70" s="10"/>
      <c r="G70" s="10"/>
      <c r="H70" s="10"/>
      <c r="I70" s="10"/>
      <c r="J70" s="21"/>
      <c r="K70" s="10"/>
      <c r="L70" s="10"/>
      <c r="M70" s="10"/>
    </row>
    <row r="71" spans="1:13">
      <c r="A71" s="13"/>
      <c r="B71" s="13"/>
      <c r="C71" s="19"/>
      <c r="D71" s="19"/>
      <c r="E71" s="10"/>
      <c r="F71" s="10"/>
      <c r="G71" s="10"/>
      <c r="H71" s="10"/>
      <c r="I71" s="10"/>
      <c r="J71" s="21"/>
      <c r="K71" s="10"/>
      <c r="L71" s="10"/>
      <c r="M71" s="10"/>
    </row>
    <row r="72" spans="1:13">
      <c r="A72" s="13"/>
      <c r="B72" s="13"/>
      <c r="C72" s="19"/>
      <c r="D72" s="19"/>
      <c r="E72" s="10"/>
      <c r="F72" s="10"/>
      <c r="G72" s="10"/>
      <c r="H72" s="10"/>
      <c r="I72" s="10"/>
      <c r="J72" s="21"/>
      <c r="K72" s="10"/>
      <c r="L72" s="10"/>
      <c r="M72" s="10"/>
    </row>
    <row r="73" spans="1:13">
      <c r="A73" s="13"/>
      <c r="B73" s="13"/>
      <c r="C73" s="19"/>
      <c r="D73" s="19"/>
      <c r="E73" s="10"/>
      <c r="F73" s="10"/>
      <c r="G73" s="10"/>
      <c r="H73" s="10"/>
      <c r="I73" s="10"/>
      <c r="J73" s="21"/>
      <c r="K73" s="10"/>
      <c r="L73" s="10"/>
      <c r="M73" s="10"/>
    </row>
    <row r="74" spans="1:13">
      <c r="A74" s="13"/>
      <c r="B74" s="13"/>
      <c r="C74" s="19"/>
      <c r="D74" s="19"/>
      <c r="E74" s="10"/>
      <c r="F74" s="10"/>
      <c r="G74" s="10"/>
      <c r="H74" s="10"/>
      <c r="I74" s="10"/>
      <c r="J74" s="21"/>
      <c r="K74" s="10"/>
      <c r="L74" s="10"/>
      <c r="M74" s="10"/>
    </row>
    <row r="75" spans="1:13">
      <c r="A75" s="13"/>
      <c r="B75" s="13"/>
      <c r="C75" s="19"/>
      <c r="D75" s="19"/>
      <c r="E75" s="10"/>
      <c r="F75" s="10"/>
      <c r="G75" s="10"/>
      <c r="H75" s="10"/>
      <c r="I75" s="10"/>
      <c r="J75" s="21"/>
      <c r="K75" s="10"/>
      <c r="L75" s="10"/>
      <c r="M75" s="10"/>
    </row>
    <row r="76" spans="1:13">
      <c r="A76" s="13"/>
      <c r="B76" s="13"/>
      <c r="C76" s="19"/>
      <c r="D76" s="19"/>
      <c r="E76" s="10"/>
      <c r="F76" s="10"/>
      <c r="G76" s="10"/>
      <c r="H76" s="10"/>
      <c r="I76" s="10"/>
      <c r="J76" s="21"/>
      <c r="K76" s="10"/>
      <c r="L76" s="10"/>
      <c r="M76" s="10"/>
    </row>
    <row r="77" spans="1:13">
      <c r="A77" s="13"/>
      <c r="B77" s="13"/>
      <c r="C77" s="19"/>
      <c r="D77" s="19"/>
      <c r="E77" s="10"/>
      <c r="F77" s="10"/>
      <c r="G77" s="10"/>
      <c r="H77" s="10"/>
      <c r="I77" s="10"/>
      <c r="J77" s="21"/>
      <c r="K77" s="10"/>
      <c r="L77" s="10"/>
      <c r="M77" s="10"/>
    </row>
    <row r="78" spans="1:13">
      <c r="A78" s="13"/>
      <c r="B78" s="13"/>
      <c r="C78" s="19"/>
      <c r="D78" s="19"/>
      <c r="E78" s="10"/>
      <c r="F78" s="10"/>
      <c r="G78" s="10"/>
      <c r="H78" s="10"/>
      <c r="I78" s="10"/>
      <c r="J78" s="21"/>
      <c r="K78" s="10"/>
      <c r="L78" s="10"/>
      <c r="M78" s="10"/>
    </row>
    <row r="79" spans="1:13">
      <c r="A79" s="13"/>
      <c r="B79" s="13"/>
      <c r="C79" s="19"/>
      <c r="D79" s="19"/>
      <c r="E79" s="10"/>
      <c r="F79" s="10"/>
      <c r="G79" s="10"/>
      <c r="H79" s="10"/>
      <c r="I79" s="10"/>
      <c r="J79" s="21"/>
      <c r="K79" s="10"/>
      <c r="L79" s="10"/>
      <c r="M79" s="10"/>
    </row>
    <row r="80" spans="1:13">
      <c r="A80" s="13"/>
      <c r="B80" s="13"/>
      <c r="C80" s="19"/>
      <c r="D80" s="19"/>
      <c r="E80" s="10"/>
      <c r="F80" s="10"/>
      <c r="G80" s="10"/>
      <c r="H80" s="10"/>
      <c r="I80" s="10"/>
      <c r="J80" s="21"/>
      <c r="K80" s="10"/>
      <c r="L80" s="10"/>
      <c r="M80" s="10"/>
    </row>
    <row r="81" spans="1:13">
      <c r="A81" s="13"/>
      <c r="B81" s="13"/>
      <c r="C81" s="19"/>
      <c r="D81" s="19"/>
      <c r="E81" s="10"/>
      <c r="F81" s="10"/>
      <c r="G81" s="10"/>
      <c r="H81" s="10"/>
      <c r="I81" s="10"/>
      <c r="J81" s="21"/>
      <c r="K81" s="10"/>
      <c r="L81" s="10"/>
      <c r="M81" s="10"/>
    </row>
    <row r="82" spans="1:13">
      <c r="A82" s="13"/>
      <c r="B82" s="13"/>
      <c r="C82" s="19"/>
      <c r="D82" s="19"/>
      <c r="E82" s="10"/>
      <c r="F82" s="10"/>
      <c r="G82" s="10"/>
      <c r="H82" s="10"/>
      <c r="I82" s="10"/>
      <c r="J82" s="21"/>
      <c r="K82" s="10"/>
      <c r="L82" s="10"/>
      <c r="M82" s="10"/>
    </row>
    <row r="83" spans="1:13">
      <c r="A83" s="13"/>
      <c r="B83" s="13"/>
      <c r="C83" s="19"/>
      <c r="D83" s="19"/>
      <c r="E83" s="10"/>
      <c r="F83" s="10"/>
      <c r="G83" s="10"/>
      <c r="H83" s="10"/>
      <c r="I83" s="10"/>
      <c r="J83" s="21"/>
      <c r="K83" s="10"/>
      <c r="L83" s="10"/>
      <c r="M83" s="10"/>
    </row>
    <row r="84" spans="1:13">
      <c r="A84" s="13"/>
      <c r="B84" s="13"/>
      <c r="C84" s="19"/>
      <c r="D84" s="19"/>
      <c r="E84" s="10"/>
      <c r="F84" s="10"/>
      <c r="G84" s="10"/>
      <c r="H84" s="10"/>
      <c r="I84" s="10"/>
      <c r="J84" s="21"/>
      <c r="K84" s="10"/>
      <c r="L84" s="10"/>
      <c r="M84" s="10"/>
    </row>
    <row r="85" spans="1:13">
      <c r="A85" s="13"/>
      <c r="B85" s="13"/>
      <c r="C85" s="19"/>
      <c r="D85" s="19"/>
      <c r="E85" s="10"/>
      <c r="F85" s="10"/>
      <c r="G85" s="10"/>
      <c r="H85" s="10"/>
      <c r="I85" s="10"/>
      <c r="J85" s="21"/>
      <c r="K85" s="10"/>
      <c r="L85" s="10"/>
      <c r="M85" s="10"/>
    </row>
    <row r="86" spans="1:13">
      <c r="A86" s="13"/>
      <c r="B86" s="13"/>
      <c r="C86" s="19"/>
      <c r="D86" s="19"/>
      <c r="E86" s="10"/>
      <c r="F86" s="10"/>
      <c r="G86" s="10"/>
      <c r="H86" s="10"/>
      <c r="I86" s="10"/>
      <c r="J86" s="21"/>
      <c r="K86" s="10"/>
      <c r="L86" s="10"/>
      <c r="M86" s="10"/>
    </row>
    <row r="87" spans="1:13">
      <c r="A87" s="13"/>
      <c r="B87" s="13"/>
      <c r="C87" s="19"/>
      <c r="D87" s="19"/>
      <c r="E87" s="10"/>
      <c r="F87" s="10"/>
      <c r="G87" s="10"/>
      <c r="H87" s="10"/>
      <c r="I87" s="10"/>
      <c r="J87" s="21"/>
      <c r="K87" s="10"/>
      <c r="L87" s="10"/>
      <c r="M87" s="10"/>
    </row>
    <row r="88" spans="1:13">
      <c r="A88" s="13"/>
      <c r="B88" s="13"/>
      <c r="C88" s="19"/>
      <c r="D88" s="19"/>
      <c r="E88" s="10"/>
      <c r="F88" s="10"/>
      <c r="G88" s="10"/>
      <c r="H88" s="10"/>
      <c r="I88" s="10"/>
      <c r="J88" s="21"/>
      <c r="K88" s="10"/>
      <c r="L88" s="10"/>
      <c r="M88" s="10"/>
    </row>
    <row r="89" spans="1:13">
      <c r="A89" s="13"/>
      <c r="B89" s="13"/>
      <c r="C89" s="19"/>
      <c r="D89" s="19"/>
      <c r="E89" s="10"/>
      <c r="F89" s="10"/>
      <c r="G89" s="10"/>
      <c r="H89" s="10"/>
      <c r="I89" s="10"/>
      <c r="J89" s="21"/>
      <c r="K89" s="10"/>
      <c r="L89" s="10"/>
      <c r="M89" s="10"/>
    </row>
    <row r="90" spans="1:13">
      <c r="A90" s="13"/>
      <c r="B90" s="13"/>
      <c r="C90" s="19"/>
      <c r="D90" s="19"/>
      <c r="E90" s="10"/>
      <c r="F90" s="10"/>
      <c r="G90" s="10"/>
      <c r="H90" s="10"/>
      <c r="I90" s="10"/>
      <c r="J90" s="21"/>
      <c r="K90" s="10"/>
      <c r="L90" s="10"/>
      <c r="M90" s="10"/>
    </row>
    <row r="91" spans="1:13">
      <c r="A91" s="13"/>
      <c r="B91" s="13"/>
      <c r="C91" s="19"/>
      <c r="D91" s="19"/>
      <c r="E91" s="10"/>
      <c r="F91" s="10"/>
      <c r="G91" s="10"/>
      <c r="H91" s="10"/>
      <c r="I91" s="10"/>
      <c r="J91" s="21"/>
      <c r="K91" s="10"/>
      <c r="L91" s="10"/>
      <c r="M91" s="10"/>
    </row>
    <row r="92" spans="1:13">
      <c r="A92" s="13"/>
      <c r="B92" s="13"/>
      <c r="C92" s="19"/>
      <c r="D92" s="19"/>
      <c r="E92" s="10"/>
      <c r="F92" s="10"/>
      <c r="G92" s="10"/>
      <c r="H92" s="10"/>
      <c r="I92" s="10"/>
      <c r="J92" s="21"/>
      <c r="K92" s="10"/>
      <c r="L92" s="10"/>
      <c r="M92" s="10"/>
    </row>
    <row r="93" spans="1:13">
      <c r="A93" s="13"/>
      <c r="B93" s="13"/>
      <c r="C93" s="19"/>
      <c r="D93" s="19"/>
      <c r="E93" s="10"/>
      <c r="F93" s="10"/>
      <c r="G93" s="10"/>
      <c r="H93" s="10"/>
      <c r="I93" s="10"/>
      <c r="J93" s="21"/>
      <c r="K93" s="10"/>
      <c r="L93" s="10"/>
      <c r="M93" s="10"/>
    </row>
    <row r="94" spans="1:13">
      <c r="A94" s="13"/>
      <c r="B94" s="13"/>
      <c r="C94" s="19"/>
      <c r="D94" s="19"/>
      <c r="E94" s="10"/>
      <c r="F94" s="10"/>
      <c r="G94" s="10"/>
      <c r="H94" s="10"/>
      <c r="I94" s="10"/>
      <c r="J94" s="21"/>
      <c r="K94" s="10"/>
      <c r="L94" s="10"/>
      <c r="M94" s="10"/>
    </row>
    <row r="95" spans="1:13">
      <c r="A95" s="13"/>
      <c r="B95" s="13"/>
      <c r="C95" s="19"/>
      <c r="D95" s="19"/>
      <c r="E95" s="10"/>
      <c r="F95" s="10"/>
      <c r="G95" s="10"/>
      <c r="H95" s="10"/>
      <c r="I95" s="10"/>
      <c r="J95" s="21"/>
      <c r="K95" s="10"/>
      <c r="L95" s="10"/>
      <c r="M95" s="10"/>
    </row>
    <row r="96" spans="1:13">
      <c r="A96" s="13"/>
      <c r="B96" s="13"/>
      <c r="C96" s="19"/>
      <c r="D96" s="19"/>
      <c r="E96" s="10"/>
      <c r="F96" s="10"/>
      <c r="G96" s="10"/>
      <c r="H96" s="10"/>
      <c r="I96" s="10"/>
      <c r="J96" s="21"/>
      <c r="K96" s="10"/>
      <c r="L96" s="10"/>
      <c r="M96" s="10"/>
    </row>
    <row r="97" spans="1:13">
      <c r="A97" s="13"/>
      <c r="B97" s="13"/>
      <c r="C97" s="19"/>
      <c r="D97" s="19"/>
      <c r="E97" s="10"/>
      <c r="F97" s="10"/>
      <c r="G97" s="10"/>
      <c r="H97" s="10"/>
      <c r="I97" s="10"/>
      <c r="J97" s="21"/>
      <c r="K97" s="10"/>
      <c r="L97" s="10"/>
      <c r="M97" s="10"/>
    </row>
    <row r="98" spans="1:13">
      <c r="A98" s="13"/>
      <c r="B98" s="13"/>
      <c r="C98" s="19"/>
      <c r="D98" s="19"/>
      <c r="E98" s="10"/>
      <c r="F98" s="10"/>
      <c r="G98" s="10"/>
      <c r="H98" s="10"/>
      <c r="I98" s="10"/>
      <c r="J98" s="21"/>
      <c r="K98" s="10"/>
      <c r="L98" s="10"/>
      <c r="M98" s="10"/>
    </row>
    <row r="99" spans="1:13">
      <c r="A99" s="13"/>
      <c r="B99" s="13"/>
      <c r="C99" s="19"/>
      <c r="D99" s="19"/>
      <c r="E99" s="10"/>
      <c r="F99" s="10"/>
      <c r="G99" s="10"/>
      <c r="H99" s="10"/>
      <c r="I99" s="10"/>
      <c r="J99" s="21"/>
      <c r="K99" s="10"/>
      <c r="L99" s="10"/>
      <c r="M99" s="10"/>
    </row>
    <row r="100" spans="1:13">
      <c r="A100" s="13"/>
      <c r="B100" s="13"/>
      <c r="C100" s="19"/>
      <c r="D100" s="19"/>
      <c r="E100" s="10"/>
      <c r="F100" s="10"/>
      <c r="G100" s="10"/>
      <c r="H100" s="10"/>
      <c r="I100" s="10"/>
      <c r="J100" s="21"/>
      <c r="K100" s="10"/>
      <c r="L100" s="10"/>
      <c r="M100" s="10"/>
    </row>
    <row r="101" spans="1:13">
      <c r="A101" s="13"/>
      <c r="B101" s="13"/>
      <c r="C101" s="19"/>
      <c r="D101" s="19"/>
      <c r="E101" s="10"/>
      <c r="F101" s="10"/>
      <c r="G101" s="10"/>
      <c r="H101" s="10"/>
      <c r="I101" s="10"/>
      <c r="J101" s="21"/>
      <c r="K101" s="10"/>
      <c r="L101" s="10"/>
      <c r="M101" s="10"/>
    </row>
    <row r="102" spans="1:13">
      <c r="A102" s="13"/>
      <c r="B102" s="13"/>
      <c r="C102" s="19"/>
      <c r="D102" s="19"/>
      <c r="E102" s="10"/>
      <c r="F102" s="10"/>
      <c r="G102" s="10"/>
      <c r="H102" s="10"/>
      <c r="I102" s="10"/>
      <c r="J102" s="21"/>
      <c r="K102" s="10"/>
      <c r="L102" s="10"/>
      <c r="M102" s="10"/>
    </row>
    <row r="103" spans="1:13">
      <c r="A103" s="13"/>
      <c r="B103" s="13"/>
      <c r="C103" s="19"/>
      <c r="D103" s="19"/>
      <c r="E103" s="10"/>
      <c r="F103" s="10"/>
      <c r="G103" s="10"/>
      <c r="H103" s="10"/>
      <c r="I103" s="10"/>
      <c r="J103" s="21"/>
      <c r="K103" s="10"/>
      <c r="L103" s="10"/>
      <c r="M103" s="10"/>
    </row>
    <row r="104" spans="1:13">
      <c r="A104" s="13"/>
      <c r="B104" s="13"/>
      <c r="C104" s="19"/>
      <c r="D104" s="19"/>
      <c r="E104" s="10"/>
      <c r="F104" s="10"/>
      <c r="G104" s="10"/>
      <c r="H104" s="10"/>
      <c r="I104" s="10"/>
      <c r="J104" s="21"/>
      <c r="K104" s="10"/>
      <c r="L104" s="10"/>
      <c r="M104" s="10"/>
    </row>
    <row r="105" spans="1:13">
      <c r="A105" s="13"/>
      <c r="B105" s="13"/>
      <c r="C105" s="19"/>
      <c r="D105" s="19"/>
      <c r="E105" s="10"/>
      <c r="F105" s="10"/>
      <c r="G105" s="10"/>
      <c r="H105" s="10"/>
      <c r="I105" s="10"/>
      <c r="J105" s="21"/>
      <c r="K105" s="10"/>
      <c r="L105" s="10"/>
      <c r="M105" s="10"/>
    </row>
    <row r="106" spans="1:13">
      <c r="A106" s="13"/>
      <c r="B106" s="13"/>
      <c r="C106" s="19"/>
      <c r="D106" s="19"/>
      <c r="E106" s="10"/>
      <c r="F106" s="10"/>
      <c r="G106" s="10"/>
      <c r="H106" s="10"/>
      <c r="I106" s="10"/>
      <c r="J106" s="21"/>
      <c r="K106" s="10"/>
      <c r="L106" s="10"/>
      <c r="M106" s="10"/>
    </row>
    <row r="107" spans="1:13">
      <c r="A107" s="13"/>
      <c r="B107" s="13"/>
      <c r="C107" s="19"/>
      <c r="D107" s="19"/>
      <c r="E107" s="10"/>
      <c r="F107" s="10"/>
      <c r="G107" s="10"/>
      <c r="H107" s="10"/>
      <c r="I107" s="10"/>
      <c r="J107" s="21"/>
      <c r="K107" s="10"/>
      <c r="L107" s="10"/>
      <c r="M107" s="10"/>
    </row>
    <row r="108" spans="1:13">
      <c r="A108" s="13"/>
      <c r="B108" s="13"/>
      <c r="C108" s="19"/>
      <c r="D108" s="19"/>
      <c r="E108" s="10"/>
      <c r="F108" s="10"/>
      <c r="G108" s="10"/>
      <c r="H108" s="10"/>
      <c r="I108" s="10"/>
      <c r="J108" s="21"/>
      <c r="K108" s="10"/>
      <c r="L108" s="10"/>
      <c r="M108" s="10"/>
    </row>
    <row r="109" spans="1:13">
      <c r="A109" s="13"/>
      <c r="B109" s="13"/>
      <c r="C109" s="19"/>
      <c r="D109" s="19"/>
      <c r="E109" s="10"/>
      <c r="F109" s="10"/>
      <c r="G109" s="10"/>
      <c r="H109" s="10"/>
      <c r="I109" s="10"/>
      <c r="J109" s="21"/>
      <c r="K109" s="10"/>
      <c r="L109" s="10"/>
      <c r="M109" s="10"/>
    </row>
    <row r="110" spans="1:13">
      <c r="A110" s="13"/>
      <c r="B110" s="13"/>
      <c r="C110" s="19"/>
      <c r="D110" s="19"/>
      <c r="E110" s="10"/>
      <c r="F110" s="10"/>
      <c r="G110" s="10"/>
      <c r="H110" s="10"/>
      <c r="I110" s="10"/>
      <c r="J110" s="21"/>
      <c r="K110" s="10"/>
      <c r="L110" s="10"/>
      <c r="M110" s="10"/>
    </row>
    <row r="111" spans="1:13">
      <c r="A111" s="13"/>
      <c r="B111" s="13"/>
      <c r="C111" s="19"/>
      <c r="D111" s="19"/>
      <c r="E111" s="10"/>
      <c r="F111" s="10"/>
      <c r="G111" s="10"/>
      <c r="H111" s="10"/>
      <c r="I111" s="10"/>
      <c r="J111" s="21"/>
      <c r="K111" s="10"/>
      <c r="L111" s="10"/>
      <c r="M111" s="10"/>
    </row>
    <row r="112" spans="1:13">
      <c r="A112" s="13"/>
      <c r="B112" s="13"/>
      <c r="C112" s="19"/>
      <c r="D112" s="19"/>
      <c r="E112" s="10"/>
      <c r="F112" s="10"/>
      <c r="G112" s="10"/>
      <c r="H112" s="10"/>
      <c r="I112" s="10"/>
      <c r="J112" s="21"/>
      <c r="K112" s="10"/>
      <c r="L112" s="10"/>
      <c r="M112" s="10"/>
    </row>
    <row r="113" spans="1:13">
      <c r="A113" s="13"/>
      <c r="B113" s="13"/>
      <c r="C113" s="19"/>
      <c r="D113" s="19"/>
      <c r="E113" s="10"/>
      <c r="F113" s="10"/>
      <c r="G113" s="10"/>
      <c r="H113" s="10"/>
      <c r="I113" s="10"/>
      <c r="J113" s="21"/>
      <c r="K113" s="10"/>
      <c r="L113" s="10"/>
      <c r="M113" s="10"/>
    </row>
    <row r="114" spans="1:13">
      <c r="A114" s="13"/>
      <c r="B114" s="13"/>
      <c r="C114" s="19"/>
      <c r="D114" s="19"/>
      <c r="E114" s="10"/>
      <c r="F114" s="10"/>
      <c r="G114" s="10"/>
      <c r="H114" s="10"/>
      <c r="I114" s="10"/>
      <c r="J114" s="21"/>
      <c r="K114" s="10"/>
      <c r="L114" s="10"/>
      <c r="M114" s="10"/>
    </row>
    <row r="115" spans="1:13">
      <c r="A115" s="13"/>
      <c r="B115" s="13"/>
      <c r="C115" s="19"/>
      <c r="D115" s="19"/>
      <c r="E115" s="10"/>
      <c r="F115" s="10"/>
      <c r="G115" s="10"/>
      <c r="H115" s="10"/>
      <c r="I115" s="10"/>
      <c r="J115" s="21"/>
      <c r="K115" s="10"/>
      <c r="L115" s="10"/>
      <c r="M115" s="10"/>
    </row>
    <row r="116" spans="1:13">
      <c r="A116" s="13"/>
      <c r="B116" s="13"/>
      <c r="C116" s="19"/>
      <c r="D116" s="19"/>
      <c r="E116" s="10"/>
      <c r="F116" s="10"/>
      <c r="G116" s="10"/>
      <c r="H116" s="10"/>
      <c r="I116" s="10"/>
      <c r="J116" s="21"/>
      <c r="K116" s="10"/>
      <c r="L116" s="10"/>
      <c r="M116" s="10"/>
    </row>
    <row r="117" spans="1:13">
      <c r="A117" s="13"/>
      <c r="B117" s="13"/>
      <c r="C117" s="19"/>
      <c r="D117" s="19"/>
      <c r="E117" s="10"/>
      <c r="F117" s="10"/>
      <c r="G117" s="10"/>
      <c r="H117" s="10"/>
      <c r="I117" s="10"/>
      <c r="J117" s="21"/>
      <c r="K117" s="10"/>
      <c r="L117" s="10"/>
      <c r="M117" s="10"/>
    </row>
    <row r="118" spans="1:13">
      <c r="A118" s="13"/>
      <c r="B118" s="13"/>
      <c r="C118" s="19"/>
      <c r="D118" s="19"/>
      <c r="E118" s="10"/>
      <c r="F118" s="10"/>
      <c r="G118" s="10"/>
      <c r="H118" s="10"/>
      <c r="I118" s="10"/>
      <c r="J118" s="21"/>
      <c r="K118" s="10"/>
      <c r="L118" s="10"/>
      <c r="M118" s="10"/>
    </row>
    <row r="119" spans="1:13">
      <c r="A119" s="13"/>
      <c r="B119" s="13"/>
      <c r="C119" s="19"/>
      <c r="D119" s="19"/>
      <c r="E119" s="10"/>
      <c r="F119" s="10"/>
      <c r="G119" s="10"/>
      <c r="H119" s="10"/>
      <c r="I119" s="10"/>
      <c r="J119" s="21"/>
      <c r="K119" s="10"/>
      <c r="L119" s="10"/>
      <c r="M119" s="10"/>
    </row>
    <row r="120" spans="1:13">
      <c r="A120" s="13"/>
      <c r="B120" s="13"/>
      <c r="C120" s="19"/>
      <c r="D120" s="19"/>
      <c r="E120" s="10"/>
      <c r="F120" s="10"/>
      <c r="G120" s="10"/>
      <c r="H120" s="10"/>
      <c r="I120" s="10"/>
      <c r="J120" s="21"/>
      <c r="K120" s="10"/>
      <c r="L120" s="10"/>
      <c r="M120" s="10"/>
    </row>
    <row r="121" spans="1:13">
      <c r="A121" s="13"/>
      <c r="B121" s="13"/>
      <c r="C121" s="19"/>
      <c r="D121" s="19"/>
      <c r="E121" s="10"/>
      <c r="F121" s="10"/>
      <c r="G121" s="10"/>
      <c r="H121" s="10"/>
      <c r="I121" s="10"/>
      <c r="J121" s="21"/>
      <c r="K121" s="10"/>
      <c r="L121" s="10"/>
      <c r="M121" s="10"/>
    </row>
    <row r="122" spans="1:13">
      <c r="A122" s="13"/>
      <c r="B122" s="13"/>
      <c r="C122" s="19"/>
      <c r="D122" s="19"/>
      <c r="E122" s="10"/>
      <c r="F122" s="10"/>
      <c r="G122" s="10"/>
      <c r="H122" s="10"/>
      <c r="I122" s="10"/>
      <c r="J122" s="21"/>
      <c r="K122" s="10"/>
      <c r="L122" s="10"/>
      <c r="M122" s="10"/>
    </row>
    <row r="123" spans="1:13">
      <c r="A123" s="13"/>
      <c r="B123" s="13"/>
      <c r="C123" s="19"/>
      <c r="D123" s="19"/>
      <c r="E123" s="10"/>
      <c r="F123" s="10"/>
      <c r="G123" s="10"/>
      <c r="H123" s="10"/>
      <c r="I123" s="10"/>
      <c r="J123" s="21"/>
      <c r="K123" s="10"/>
      <c r="L123" s="10"/>
      <c r="M123" s="10"/>
    </row>
    <row r="124" spans="1:13">
      <c r="A124" s="13"/>
      <c r="B124" s="13"/>
      <c r="C124" s="19"/>
      <c r="D124" s="19"/>
      <c r="E124" s="10"/>
      <c r="F124" s="10"/>
      <c r="G124" s="10"/>
      <c r="H124" s="10"/>
      <c r="I124" s="10"/>
      <c r="J124" s="21"/>
      <c r="K124" s="10"/>
      <c r="L124" s="10"/>
      <c r="M124" s="10"/>
    </row>
    <row r="125" spans="1:13">
      <c r="A125" s="13"/>
      <c r="B125" s="13"/>
      <c r="C125" s="19"/>
      <c r="D125" s="19"/>
      <c r="E125" s="10"/>
      <c r="F125" s="10"/>
      <c r="G125" s="10"/>
      <c r="H125" s="10"/>
      <c r="I125" s="10"/>
      <c r="J125" s="21"/>
      <c r="K125" s="10"/>
      <c r="L125" s="10"/>
      <c r="M125" s="10"/>
    </row>
    <row r="126" spans="1:13">
      <c r="A126" s="13"/>
      <c r="B126" s="13"/>
      <c r="C126" s="19"/>
      <c r="D126" s="19"/>
      <c r="E126" s="10"/>
      <c r="F126" s="10"/>
      <c r="G126" s="10"/>
      <c r="H126" s="10"/>
      <c r="I126" s="10"/>
      <c r="J126" s="21"/>
      <c r="K126" s="10"/>
      <c r="L126" s="10"/>
      <c r="M126" s="10"/>
    </row>
    <row r="127" spans="1:13">
      <c r="A127" s="13"/>
      <c r="B127" s="13"/>
      <c r="C127" s="19"/>
      <c r="D127" s="19"/>
      <c r="E127" s="10"/>
      <c r="F127" s="10"/>
      <c r="G127" s="10"/>
      <c r="H127" s="10"/>
      <c r="I127" s="10"/>
      <c r="J127" s="21"/>
      <c r="K127" s="10"/>
      <c r="L127" s="10"/>
      <c r="M127" s="10"/>
    </row>
    <row r="128" spans="1:13">
      <c r="A128" s="13"/>
      <c r="B128" s="13"/>
      <c r="C128" s="19"/>
      <c r="D128" s="19"/>
      <c r="E128" s="10"/>
      <c r="F128" s="10"/>
      <c r="G128" s="10"/>
      <c r="H128" s="10"/>
      <c r="I128" s="10"/>
      <c r="J128" s="21"/>
      <c r="K128" s="10"/>
      <c r="L128" s="10"/>
      <c r="M128" s="10"/>
    </row>
    <row r="129" spans="1:13">
      <c r="A129" s="13"/>
      <c r="B129" s="13"/>
      <c r="C129" s="19"/>
      <c r="D129" s="19"/>
      <c r="E129" s="10"/>
      <c r="F129" s="10"/>
      <c r="G129" s="10"/>
      <c r="H129" s="10"/>
      <c r="I129" s="10"/>
      <c r="J129" s="21"/>
      <c r="K129" s="10"/>
      <c r="L129" s="10"/>
      <c r="M129" s="10"/>
    </row>
    <row r="130" spans="1:13">
      <c r="A130" s="13"/>
      <c r="B130" s="13"/>
      <c r="C130" s="19"/>
      <c r="D130" s="19"/>
      <c r="E130" s="10"/>
      <c r="F130" s="10"/>
      <c r="G130" s="10"/>
      <c r="H130" s="10"/>
      <c r="I130" s="10"/>
      <c r="J130" s="21"/>
      <c r="K130" s="10"/>
      <c r="L130" s="10"/>
      <c r="M130" s="10"/>
    </row>
    <row r="131" spans="1:13">
      <c r="A131" s="13"/>
      <c r="B131" s="13"/>
      <c r="C131" s="19"/>
      <c r="D131" s="19"/>
      <c r="E131" s="10"/>
      <c r="F131" s="10"/>
      <c r="G131" s="10"/>
      <c r="H131" s="10"/>
      <c r="I131" s="10"/>
      <c r="J131" s="21"/>
      <c r="K131" s="10"/>
      <c r="L131" s="10"/>
      <c r="M131" s="10"/>
    </row>
    <row r="132" spans="1:13">
      <c r="A132" s="13"/>
      <c r="B132" s="13"/>
      <c r="C132" s="19"/>
      <c r="D132" s="19"/>
      <c r="E132" s="10"/>
      <c r="F132" s="10"/>
      <c r="G132" s="10"/>
      <c r="H132" s="10"/>
      <c r="I132" s="10"/>
      <c r="J132" s="21"/>
      <c r="K132" s="10"/>
      <c r="L132" s="10"/>
      <c r="M132" s="10"/>
    </row>
    <row r="133" spans="1:13">
      <c r="A133" s="13"/>
      <c r="B133" s="13"/>
      <c r="C133" s="19"/>
      <c r="D133" s="19"/>
      <c r="E133" s="10"/>
      <c r="F133" s="10"/>
      <c r="G133" s="10"/>
      <c r="H133" s="10"/>
      <c r="I133" s="10"/>
      <c r="J133" s="21"/>
      <c r="K133" s="10"/>
      <c r="L133" s="10"/>
      <c r="M133" s="10"/>
    </row>
    <row r="134" spans="1:13">
      <c r="A134" s="13"/>
      <c r="B134" s="13"/>
      <c r="C134" s="19"/>
      <c r="D134" s="19"/>
      <c r="E134" s="10"/>
      <c r="F134" s="10"/>
      <c r="G134" s="10"/>
      <c r="H134" s="10"/>
      <c r="I134" s="10"/>
      <c r="J134" s="21"/>
      <c r="K134" s="10"/>
      <c r="L134" s="10"/>
      <c r="M134" s="10"/>
    </row>
    <row r="135" spans="1:13">
      <c r="A135" s="13"/>
      <c r="B135" s="13"/>
      <c r="C135" s="19"/>
      <c r="D135" s="19"/>
      <c r="E135" s="10"/>
      <c r="F135" s="10"/>
      <c r="G135" s="10"/>
      <c r="H135" s="10"/>
      <c r="I135" s="10"/>
      <c r="J135" s="21"/>
      <c r="K135" s="10"/>
      <c r="L135" s="10"/>
      <c r="M135" s="10"/>
    </row>
    <row r="136" spans="1:13">
      <c r="A136" s="13"/>
      <c r="B136" s="13"/>
      <c r="C136" s="19"/>
      <c r="D136" s="19"/>
      <c r="E136" s="10"/>
      <c r="F136" s="10"/>
      <c r="G136" s="10"/>
      <c r="H136" s="10"/>
      <c r="I136" s="10"/>
      <c r="J136" s="21"/>
      <c r="K136" s="10"/>
      <c r="L136" s="10"/>
      <c r="M136" s="10"/>
    </row>
    <row r="137" spans="1:13">
      <c r="A137" s="13"/>
      <c r="B137" s="13"/>
      <c r="C137" s="19"/>
      <c r="D137" s="19"/>
      <c r="E137" s="10"/>
      <c r="F137" s="10"/>
      <c r="G137" s="10"/>
      <c r="H137" s="10"/>
      <c r="I137" s="10"/>
      <c r="J137" s="21"/>
      <c r="K137" s="10"/>
      <c r="L137" s="10"/>
      <c r="M137" s="10"/>
    </row>
    <row r="138" spans="1:13">
      <c r="A138" s="13"/>
      <c r="B138" s="13"/>
      <c r="C138" s="19"/>
      <c r="D138" s="19"/>
      <c r="E138" s="10"/>
      <c r="F138" s="10"/>
      <c r="G138" s="10"/>
      <c r="H138" s="10"/>
      <c r="I138" s="10"/>
      <c r="J138" s="21"/>
      <c r="K138" s="10"/>
      <c r="L138" s="10"/>
      <c r="M138" s="10"/>
    </row>
    <row r="139" spans="1:13">
      <c r="A139" s="13"/>
      <c r="B139" s="13"/>
      <c r="C139" s="19"/>
      <c r="D139" s="19"/>
      <c r="E139" s="10"/>
      <c r="F139" s="10"/>
      <c r="G139" s="10"/>
      <c r="H139" s="10"/>
      <c r="I139" s="10"/>
      <c r="J139" s="21"/>
      <c r="K139" s="10"/>
      <c r="L139" s="10"/>
      <c r="M139" s="10"/>
    </row>
    <row r="140" spans="1:13">
      <c r="A140" s="13"/>
      <c r="B140" s="13"/>
      <c r="C140" s="19"/>
      <c r="D140" s="19"/>
      <c r="E140" s="10"/>
      <c r="F140" s="10"/>
      <c r="G140" s="10"/>
      <c r="H140" s="10"/>
      <c r="I140" s="10"/>
      <c r="J140" s="21"/>
      <c r="K140" s="10"/>
      <c r="L140" s="10"/>
      <c r="M140" s="10"/>
    </row>
    <row r="141" spans="1:13">
      <c r="A141" s="13"/>
      <c r="B141" s="13"/>
      <c r="C141" s="19"/>
      <c r="D141" s="19"/>
      <c r="E141" s="10"/>
      <c r="F141" s="10"/>
      <c r="G141" s="10"/>
      <c r="H141" s="10"/>
      <c r="I141" s="10"/>
      <c r="J141" s="21"/>
      <c r="K141" s="10"/>
      <c r="L141" s="10"/>
      <c r="M141" s="10"/>
    </row>
    <row r="142" spans="1:13">
      <c r="A142" s="13"/>
      <c r="B142" s="13"/>
      <c r="C142" s="19"/>
      <c r="D142" s="19"/>
      <c r="E142" s="10"/>
      <c r="F142" s="10"/>
      <c r="G142" s="10"/>
      <c r="H142" s="10"/>
      <c r="I142" s="10"/>
      <c r="J142" s="21"/>
      <c r="K142" s="10"/>
      <c r="L142" s="10"/>
      <c r="M142" s="10"/>
    </row>
    <row r="143" spans="1:13">
      <c r="A143" s="13"/>
      <c r="B143" s="13"/>
      <c r="C143" s="19"/>
      <c r="D143" s="19"/>
      <c r="E143" s="10"/>
      <c r="F143" s="10"/>
      <c r="G143" s="10"/>
      <c r="H143" s="10"/>
      <c r="I143" s="10"/>
      <c r="J143" s="21"/>
      <c r="K143" s="10"/>
      <c r="L143" s="10"/>
      <c r="M143" s="10"/>
    </row>
    <row r="144" spans="1:13">
      <c r="A144" s="13"/>
      <c r="B144" s="13"/>
      <c r="C144" s="19"/>
      <c r="D144" s="19"/>
      <c r="E144" s="10"/>
      <c r="F144" s="10"/>
      <c r="G144" s="10"/>
      <c r="H144" s="10"/>
      <c r="I144" s="10"/>
      <c r="J144" s="21"/>
      <c r="K144" s="10"/>
      <c r="L144" s="10"/>
      <c r="M144" s="10"/>
    </row>
    <row r="145" spans="1:13">
      <c r="A145" s="13"/>
      <c r="B145" s="13"/>
      <c r="C145" s="19"/>
      <c r="D145" s="19"/>
      <c r="E145" s="10"/>
      <c r="F145" s="10"/>
      <c r="G145" s="10"/>
      <c r="H145" s="10"/>
      <c r="I145" s="10"/>
      <c r="J145" s="21"/>
      <c r="K145" s="10"/>
      <c r="L145" s="10"/>
      <c r="M145" s="10"/>
    </row>
    <row r="146" spans="1:13">
      <c r="A146" s="13"/>
      <c r="B146" s="13"/>
      <c r="C146" s="19"/>
      <c r="D146" s="19"/>
      <c r="E146" s="10"/>
      <c r="F146" s="10"/>
      <c r="G146" s="10"/>
      <c r="H146" s="10"/>
      <c r="I146" s="10"/>
      <c r="J146" s="21"/>
      <c r="K146" s="10"/>
      <c r="L146" s="10"/>
      <c r="M146" s="10"/>
    </row>
    <row r="147" spans="1:13">
      <c r="A147" s="13"/>
      <c r="B147" s="13"/>
      <c r="C147" s="19"/>
      <c r="D147" s="19"/>
      <c r="E147" s="10"/>
      <c r="F147" s="10"/>
      <c r="G147" s="10"/>
      <c r="H147" s="10"/>
      <c r="I147" s="10"/>
      <c r="J147" s="21"/>
      <c r="K147" s="10"/>
      <c r="L147" s="10"/>
      <c r="M147" s="10"/>
    </row>
    <row r="148" spans="1:13">
      <c r="A148" s="13"/>
      <c r="B148" s="13"/>
      <c r="C148" s="19"/>
      <c r="D148" s="19"/>
      <c r="E148" s="10"/>
      <c r="F148" s="10"/>
      <c r="G148" s="10"/>
      <c r="H148" s="10"/>
      <c r="I148" s="10"/>
      <c r="J148" s="21"/>
      <c r="K148" s="10"/>
      <c r="L148" s="10"/>
      <c r="M148" s="10"/>
    </row>
    <row r="149" spans="1:13">
      <c r="A149" s="13"/>
      <c r="B149" s="13"/>
      <c r="C149" s="19"/>
      <c r="D149" s="19"/>
      <c r="E149" s="10"/>
      <c r="F149" s="10"/>
      <c r="G149" s="10"/>
      <c r="H149" s="10"/>
      <c r="I149" s="10"/>
      <c r="J149" s="21"/>
      <c r="K149" s="10"/>
      <c r="L149" s="10"/>
      <c r="M149" s="10"/>
    </row>
    <row r="150" spans="1:13">
      <c r="A150" s="13"/>
      <c r="B150" s="13"/>
      <c r="C150" s="19"/>
      <c r="D150" s="19"/>
      <c r="E150" s="10"/>
      <c r="F150" s="10"/>
      <c r="G150" s="10"/>
      <c r="H150" s="10"/>
      <c r="I150" s="10"/>
      <c r="J150" s="21"/>
      <c r="K150" s="10"/>
      <c r="L150" s="10"/>
      <c r="M150" s="10"/>
    </row>
    <row r="151" spans="1:13">
      <c r="A151" s="13"/>
      <c r="B151" s="13"/>
      <c r="C151" s="19"/>
      <c r="D151" s="19"/>
      <c r="E151" s="10"/>
      <c r="F151" s="10"/>
      <c r="G151" s="10"/>
      <c r="H151" s="10"/>
      <c r="I151" s="10"/>
      <c r="J151" s="21"/>
      <c r="K151" s="10"/>
      <c r="L151" s="10"/>
      <c r="M151" s="10"/>
    </row>
    <row r="152" spans="1:13">
      <c r="A152" s="13"/>
      <c r="B152" s="13"/>
      <c r="C152" s="19"/>
      <c r="D152" s="19"/>
      <c r="E152" s="10"/>
      <c r="F152" s="10"/>
      <c r="G152" s="10"/>
      <c r="H152" s="10"/>
      <c r="I152" s="10"/>
      <c r="J152" s="21"/>
      <c r="K152" s="10"/>
      <c r="L152" s="10"/>
      <c r="M152" s="10"/>
    </row>
    <row r="153" spans="1:13">
      <c r="A153" s="13"/>
      <c r="B153" s="13"/>
      <c r="C153" s="19"/>
      <c r="D153" s="19"/>
      <c r="E153" s="10"/>
      <c r="F153" s="10"/>
      <c r="G153" s="10"/>
      <c r="H153" s="10"/>
      <c r="I153" s="10"/>
      <c r="J153" s="21"/>
      <c r="K153" s="10"/>
      <c r="L153" s="10"/>
      <c r="M153" s="10"/>
    </row>
    <row r="154" spans="1:13">
      <c r="A154" s="13"/>
      <c r="B154" s="13"/>
      <c r="C154" s="19"/>
      <c r="D154" s="19"/>
      <c r="E154" s="10"/>
      <c r="F154" s="10"/>
      <c r="G154" s="10"/>
      <c r="H154" s="10"/>
      <c r="I154" s="10"/>
      <c r="J154" s="21"/>
      <c r="K154" s="10"/>
      <c r="L154" s="10"/>
      <c r="M154" s="10"/>
    </row>
    <row r="155" spans="1:13">
      <c r="A155" s="13"/>
      <c r="B155" s="13"/>
      <c r="C155" s="19"/>
      <c r="D155" s="19"/>
      <c r="E155" s="10"/>
      <c r="F155" s="10"/>
      <c r="G155" s="10"/>
      <c r="H155" s="10"/>
      <c r="I155" s="10"/>
      <c r="J155" s="21"/>
      <c r="K155" s="10"/>
      <c r="L155" s="10"/>
      <c r="M155" s="10"/>
    </row>
    <row r="156" spans="1:13">
      <c r="A156" s="13"/>
      <c r="B156" s="13"/>
      <c r="C156" s="19"/>
      <c r="D156" s="19"/>
      <c r="E156" s="10"/>
      <c r="F156" s="10"/>
      <c r="G156" s="10"/>
      <c r="H156" s="10"/>
      <c r="I156" s="10"/>
      <c r="J156" s="21"/>
      <c r="K156" s="10"/>
      <c r="L156" s="10"/>
      <c r="M156" s="10"/>
    </row>
    <row r="157" spans="1:13">
      <c r="A157" s="13"/>
      <c r="B157" s="13"/>
      <c r="C157" s="19"/>
      <c r="D157" s="19"/>
      <c r="E157" s="10"/>
      <c r="F157" s="10"/>
      <c r="G157" s="10"/>
      <c r="H157" s="10"/>
      <c r="I157" s="10"/>
      <c r="J157" s="21"/>
      <c r="K157" s="10"/>
      <c r="L157" s="10"/>
      <c r="M157" s="10"/>
    </row>
    <row r="158" spans="1:13">
      <c r="A158" s="13"/>
      <c r="B158" s="13"/>
      <c r="C158" s="19"/>
      <c r="D158" s="19"/>
      <c r="E158" s="10"/>
      <c r="F158" s="10"/>
      <c r="G158" s="10"/>
      <c r="H158" s="10"/>
      <c r="I158" s="10"/>
      <c r="J158" s="21"/>
      <c r="K158" s="10"/>
      <c r="L158" s="10"/>
      <c r="M158" s="10"/>
    </row>
    <row r="159" spans="1:13">
      <c r="A159" s="13"/>
      <c r="B159" s="13"/>
      <c r="C159" s="19"/>
      <c r="D159" s="19"/>
      <c r="E159" s="10"/>
      <c r="F159" s="10"/>
      <c r="G159" s="10"/>
      <c r="H159" s="10"/>
      <c r="I159" s="10"/>
      <c r="J159" s="21"/>
      <c r="K159" s="10"/>
      <c r="L159" s="10"/>
      <c r="M159" s="10"/>
    </row>
    <row r="160" spans="1:13">
      <c r="A160" s="13"/>
      <c r="B160" s="13"/>
      <c r="C160" s="19"/>
      <c r="D160" s="19"/>
      <c r="E160" s="10"/>
      <c r="F160" s="10"/>
      <c r="G160" s="10"/>
      <c r="H160" s="10"/>
      <c r="I160" s="10"/>
      <c r="J160" s="21"/>
      <c r="K160" s="10"/>
      <c r="L160" s="10"/>
      <c r="M160" s="10"/>
    </row>
    <row r="161" spans="1:13">
      <c r="A161" s="13"/>
      <c r="B161" s="13"/>
      <c r="C161" s="19"/>
      <c r="D161" s="19"/>
      <c r="E161" s="10"/>
      <c r="F161" s="10"/>
      <c r="G161" s="10"/>
      <c r="H161" s="10"/>
      <c r="I161" s="10"/>
      <c r="J161" s="21"/>
      <c r="K161" s="10"/>
      <c r="L161" s="10"/>
      <c r="M161" s="10"/>
    </row>
    <row r="162" spans="1:13">
      <c r="A162" s="13"/>
      <c r="B162" s="13"/>
      <c r="C162" s="19"/>
      <c r="D162" s="19"/>
      <c r="E162" s="10"/>
      <c r="F162" s="10"/>
      <c r="G162" s="10"/>
      <c r="H162" s="10"/>
      <c r="I162" s="10"/>
      <c r="J162" s="21"/>
      <c r="K162" s="10"/>
      <c r="L162" s="10"/>
      <c r="M162" s="10"/>
    </row>
    <row r="163" spans="1:13">
      <c r="A163" s="13"/>
      <c r="B163" s="13"/>
      <c r="C163" s="19"/>
      <c r="D163" s="19"/>
      <c r="E163" s="10"/>
      <c r="F163" s="10"/>
      <c r="G163" s="10"/>
      <c r="H163" s="10"/>
      <c r="I163" s="10"/>
      <c r="J163" s="21"/>
      <c r="K163" s="10"/>
      <c r="L163" s="10"/>
      <c r="M163" s="10"/>
    </row>
    <row r="164" spans="1:13">
      <c r="A164" s="13"/>
      <c r="B164" s="13"/>
      <c r="C164" s="19"/>
      <c r="D164" s="19"/>
      <c r="E164" s="10"/>
      <c r="F164" s="10"/>
      <c r="G164" s="10"/>
      <c r="H164" s="10"/>
      <c r="I164" s="10"/>
      <c r="J164" s="21"/>
      <c r="K164" s="10"/>
      <c r="L164" s="10"/>
      <c r="M164" s="10"/>
    </row>
    <row r="165" spans="1:13">
      <c r="A165" s="13"/>
      <c r="B165" s="13"/>
      <c r="C165" s="19"/>
      <c r="D165" s="19"/>
      <c r="E165" s="10"/>
      <c r="F165" s="10"/>
      <c r="G165" s="10"/>
      <c r="H165" s="10"/>
      <c r="I165" s="10"/>
      <c r="J165" s="21"/>
      <c r="K165" s="10"/>
      <c r="L165" s="10"/>
      <c r="M165" s="10"/>
    </row>
    <row r="166" spans="1:13">
      <c r="A166" s="13"/>
      <c r="B166" s="13"/>
      <c r="C166" s="19"/>
      <c r="D166" s="19"/>
      <c r="E166" s="10"/>
      <c r="F166" s="10"/>
      <c r="G166" s="10"/>
      <c r="H166" s="10"/>
      <c r="I166" s="10"/>
      <c r="J166" s="21"/>
      <c r="K166" s="10"/>
      <c r="L166" s="10"/>
      <c r="M166" s="10"/>
    </row>
    <row r="167" spans="1:13">
      <c r="A167" s="13"/>
      <c r="B167" s="13"/>
      <c r="C167" s="19"/>
      <c r="D167" s="19"/>
      <c r="E167" s="10"/>
      <c r="F167" s="10"/>
      <c r="G167" s="10"/>
      <c r="H167" s="10"/>
      <c r="I167" s="10"/>
      <c r="J167" s="21"/>
      <c r="K167" s="10"/>
      <c r="L167" s="10"/>
      <c r="M167" s="10"/>
    </row>
    <row r="168" spans="1:13">
      <c r="A168" s="13"/>
      <c r="B168" s="13"/>
      <c r="C168" s="19"/>
      <c r="D168" s="19"/>
      <c r="E168" s="10"/>
      <c r="F168" s="10"/>
      <c r="G168" s="10"/>
      <c r="H168" s="10"/>
      <c r="I168" s="10"/>
      <c r="J168" s="21"/>
      <c r="K168" s="10"/>
      <c r="L168" s="10"/>
      <c r="M168" s="10"/>
    </row>
    <row r="169" spans="1:13">
      <c r="A169" s="13"/>
      <c r="B169" s="13"/>
      <c r="C169" s="19"/>
      <c r="D169" s="19"/>
      <c r="E169" s="10"/>
      <c r="F169" s="10"/>
      <c r="G169" s="10"/>
      <c r="H169" s="10"/>
      <c r="I169" s="10"/>
      <c r="J169" s="21"/>
      <c r="K169" s="10"/>
      <c r="L169" s="10"/>
      <c r="M169" s="10"/>
    </row>
    <row r="170" spans="1:13">
      <c r="A170" s="13"/>
      <c r="B170" s="13"/>
      <c r="C170" s="19"/>
      <c r="D170" s="19"/>
      <c r="E170" s="10"/>
      <c r="F170" s="10"/>
      <c r="G170" s="10"/>
      <c r="H170" s="10"/>
      <c r="I170" s="10"/>
      <c r="J170" s="21"/>
      <c r="K170" s="10"/>
      <c r="L170" s="10"/>
      <c r="M170" s="10"/>
    </row>
    <row r="171" spans="1:13">
      <c r="A171" s="13"/>
      <c r="B171" s="13"/>
      <c r="C171" s="19"/>
      <c r="D171" s="19"/>
      <c r="E171" s="10"/>
      <c r="F171" s="10"/>
      <c r="G171" s="10"/>
      <c r="H171" s="10"/>
      <c r="I171" s="10"/>
      <c r="J171" s="21"/>
      <c r="K171" s="10"/>
      <c r="L171" s="10"/>
      <c r="M171" s="10"/>
    </row>
    <row r="172" spans="1:13">
      <c r="A172" s="13"/>
      <c r="B172" s="13"/>
      <c r="C172" s="19"/>
      <c r="D172" s="19"/>
      <c r="E172" s="10"/>
      <c r="F172" s="10"/>
      <c r="G172" s="10"/>
      <c r="H172" s="10"/>
      <c r="I172" s="10"/>
      <c r="J172" s="21"/>
      <c r="K172" s="10"/>
      <c r="L172" s="10"/>
      <c r="M172" s="10"/>
    </row>
    <row r="173" spans="1:13">
      <c r="A173" s="13"/>
      <c r="B173" s="13"/>
      <c r="C173" s="19"/>
      <c r="D173" s="19"/>
      <c r="E173" s="10"/>
      <c r="F173" s="10"/>
      <c r="G173" s="10"/>
      <c r="H173" s="10"/>
      <c r="I173" s="10"/>
      <c r="J173" s="21"/>
      <c r="K173" s="10"/>
      <c r="L173" s="10"/>
      <c r="M173" s="10"/>
    </row>
    <row r="174" spans="1:13">
      <c r="A174" s="13"/>
      <c r="B174" s="13"/>
      <c r="C174" s="19"/>
      <c r="D174" s="19"/>
      <c r="E174" s="10"/>
      <c r="F174" s="10"/>
      <c r="G174" s="10"/>
      <c r="H174" s="10"/>
      <c r="I174" s="10"/>
      <c r="J174" s="21"/>
      <c r="K174" s="10"/>
      <c r="L174" s="10"/>
      <c r="M174" s="10"/>
    </row>
    <row r="175" spans="1:13">
      <c r="A175" s="13"/>
      <c r="B175" s="13"/>
      <c r="C175" s="19"/>
      <c r="D175" s="19"/>
      <c r="E175" s="10"/>
      <c r="F175" s="10"/>
      <c r="G175" s="10"/>
      <c r="H175" s="10"/>
      <c r="I175" s="10"/>
      <c r="J175" s="21"/>
      <c r="K175" s="10"/>
      <c r="L175" s="10"/>
      <c r="M175" s="10"/>
    </row>
    <row r="176" spans="1:13">
      <c r="A176" s="13"/>
      <c r="B176" s="13"/>
      <c r="C176" s="19"/>
      <c r="D176" s="19"/>
      <c r="E176" s="10"/>
      <c r="F176" s="10"/>
      <c r="G176" s="10"/>
      <c r="H176" s="10"/>
      <c r="I176" s="10"/>
      <c r="J176" s="21"/>
      <c r="K176" s="10"/>
      <c r="L176" s="10"/>
      <c r="M176" s="10"/>
    </row>
    <row r="177" spans="1:13">
      <c r="A177" s="13"/>
      <c r="B177" s="13"/>
      <c r="C177" s="19"/>
      <c r="D177" s="19"/>
      <c r="E177" s="10"/>
      <c r="F177" s="10"/>
      <c r="G177" s="10"/>
      <c r="H177" s="10"/>
      <c r="I177" s="10"/>
      <c r="J177" s="21"/>
      <c r="K177" s="10"/>
      <c r="L177" s="10"/>
      <c r="M177" s="10"/>
    </row>
    <row r="178" spans="1:13">
      <c r="A178" s="13"/>
      <c r="B178" s="13"/>
      <c r="C178" s="19"/>
      <c r="D178" s="19"/>
      <c r="E178" s="10"/>
      <c r="F178" s="10"/>
      <c r="G178" s="10"/>
      <c r="H178" s="10"/>
      <c r="I178" s="10"/>
      <c r="J178" s="21"/>
      <c r="K178" s="10"/>
      <c r="L178" s="10"/>
      <c r="M178" s="10"/>
    </row>
    <row r="179" spans="1:13">
      <c r="A179" s="13"/>
      <c r="B179" s="13"/>
      <c r="C179" s="19"/>
      <c r="D179" s="19"/>
      <c r="E179" s="10"/>
      <c r="F179" s="10"/>
      <c r="G179" s="10"/>
      <c r="H179" s="10"/>
      <c r="I179" s="10"/>
      <c r="J179" s="21"/>
      <c r="K179" s="10"/>
      <c r="L179" s="10"/>
      <c r="M179" s="10"/>
    </row>
    <row r="180" spans="1:13">
      <c r="A180" s="13"/>
      <c r="B180" s="13"/>
      <c r="C180" s="19"/>
      <c r="D180" s="19"/>
      <c r="E180" s="10"/>
      <c r="F180" s="10"/>
      <c r="G180" s="10"/>
      <c r="H180" s="10"/>
      <c r="I180" s="10"/>
      <c r="J180" s="21"/>
      <c r="K180" s="10"/>
      <c r="L180" s="10"/>
      <c r="M180" s="10"/>
    </row>
    <row r="181" spans="1:13">
      <c r="A181" s="13"/>
      <c r="B181" s="13"/>
      <c r="C181" s="19"/>
      <c r="D181" s="19"/>
      <c r="E181" s="10"/>
      <c r="F181" s="10"/>
      <c r="G181" s="10"/>
      <c r="H181" s="10"/>
      <c r="I181" s="10"/>
      <c r="J181" s="21"/>
      <c r="K181" s="10"/>
      <c r="L181" s="10"/>
      <c r="M181" s="10"/>
    </row>
    <row r="182" spans="1:13">
      <c r="A182" s="13"/>
      <c r="B182" s="13"/>
      <c r="C182" s="19"/>
      <c r="D182" s="19"/>
      <c r="E182" s="10"/>
      <c r="F182" s="10"/>
      <c r="G182" s="10"/>
      <c r="H182" s="10"/>
      <c r="I182" s="10"/>
      <c r="J182" s="21"/>
      <c r="K182" s="10"/>
      <c r="L182" s="10"/>
      <c r="M182" s="10"/>
    </row>
    <row r="183" spans="1:13">
      <c r="A183" s="13"/>
      <c r="B183" s="13"/>
      <c r="C183" s="19"/>
      <c r="D183" s="19"/>
      <c r="E183" s="10"/>
      <c r="F183" s="10"/>
      <c r="G183" s="10"/>
      <c r="H183" s="10"/>
      <c r="I183" s="10"/>
      <c r="J183" s="21"/>
      <c r="K183" s="10"/>
      <c r="L183" s="10"/>
      <c r="M183" s="10"/>
    </row>
    <row r="184" spans="1:13">
      <c r="A184" s="13"/>
      <c r="B184" s="13"/>
      <c r="C184" s="19"/>
      <c r="D184" s="19"/>
      <c r="E184" s="10"/>
      <c r="F184" s="10"/>
      <c r="G184" s="10"/>
      <c r="H184" s="10"/>
      <c r="I184" s="10"/>
      <c r="J184" s="21"/>
      <c r="K184" s="10"/>
      <c r="L184" s="10"/>
      <c r="M184" s="10"/>
    </row>
    <row r="185" spans="1:13">
      <c r="A185" s="13"/>
      <c r="B185" s="13"/>
      <c r="C185" s="19"/>
      <c r="D185" s="19"/>
      <c r="E185" s="10"/>
      <c r="F185" s="10"/>
      <c r="G185" s="10"/>
      <c r="H185" s="10"/>
      <c r="I185" s="10"/>
      <c r="J185" s="21"/>
      <c r="K185" s="10"/>
      <c r="L185" s="10"/>
      <c r="M185" s="10"/>
    </row>
    <row r="186" spans="1:13">
      <c r="A186" s="13"/>
      <c r="B186" s="13"/>
      <c r="C186" s="19"/>
      <c r="D186" s="19"/>
      <c r="E186" s="10"/>
      <c r="F186" s="10"/>
      <c r="G186" s="10"/>
      <c r="H186" s="10"/>
      <c r="I186" s="10"/>
      <c r="J186" s="21"/>
      <c r="K186" s="10"/>
      <c r="L186" s="10"/>
      <c r="M186" s="10"/>
    </row>
    <row r="187" spans="1:13">
      <c r="A187" s="13"/>
      <c r="B187" s="13"/>
      <c r="C187" s="19"/>
      <c r="D187" s="19"/>
      <c r="E187" s="10"/>
      <c r="F187" s="10"/>
      <c r="G187" s="10"/>
      <c r="H187" s="10"/>
      <c r="I187" s="10"/>
      <c r="J187" s="21"/>
      <c r="K187" s="10"/>
      <c r="L187" s="10"/>
      <c r="M187" s="10"/>
    </row>
    <row r="188" spans="1:13">
      <c r="A188" s="13"/>
      <c r="B188" s="13"/>
      <c r="C188" s="19"/>
      <c r="D188" s="19"/>
      <c r="E188" s="10"/>
      <c r="F188" s="10"/>
      <c r="G188" s="10"/>
      <c r="H188" s="10"/>
      <c r="I188" s="10"/>
      <c r="J188" s="21"/>
      <c r="K188" s="10"/>
      <c r="L188" s="10"/>
      <c r="M188" s="10"/>
    </row>
    <row r="189" spans="1:13">
      <c r="A189" s="13"/>
      <c r="B189" s="13"/>
      <c r="C189" s="19"/>
      <c r="D189" s="19"/>
      <c r="E189" s="10"/>
      <c r="F189" s="10"/>
      <c r="G189" s="10"/>
      <c r="H189" s="10"/>
      <c r="I189" s="10"/>
      <c r="J189" s="21"/>
      <c r="K189" s="10"/>
      <c r="L189" s="10"/>
      <c r="M189" s="10"/>
    </row>
    <row r="190" spans="1:13">
      <c r="A190" s="13"/>
      <c r="B190" s="13"/>
      <c r="C190" s="19"/>
      <c r="D190" s="19"/>
      <c r="E190" s="10"/>
      <c r="F190" s="10"/>
      <c r="G190" s="10"/>
      <c r="H190" s="10"/>
      <c r="I190" s="10"/>
      <c r="J190" s="21"/>
      <c r="K190" s="10"/>
      <c r="L190" s="10"/>
      <c r="M190" s="10"/>
    </row>
    <row r="191" spans="1:13">
      <c r="A191" s="13"/>
      <c r="B191" s="13"/>
      <c r="C191" s="19"/>
      <c r="D191" s="19"/>
      <c r="E191" s="10"/>
      <c r="F191" s="10"/>
      <c r="G191" s="10"/>
      <c r="H191" s="10"/>
      <c r="I191" s="10"/>
      <c r="J191" s="21"/>
      <c r="K191" s="10"/>
      <c r="L191" s="10"/>
      <c r="M191" s="10"/>
    </row>
    <row r="192" spans="1:13">
      <c r="A192" s="13"/>
      <c r="B192" s="13"/>
      <c r="C192" s="19"/>
      <c r="D192" s="19"/>
      <c r="E192" s="10"/>
      <c r="F192" s="10"/>
      <c r="G192" s="10"/>
      <c r="H192" s="10"/>
      <c r="I192" s="10"/>
      <c r="J192" s="21"/>
      <c r="K192" s="10"/>
      <c r="L192" s="10"/>
      <c r="M192" s="10"/>
    </row>
    <row r="193" spans="1:13">
      <c r="A193" s="13"/>
      <c r="B193" s="13"/>
      <c r="C193" s="19"/>
      <c r="D193" s="19"/>
      <c r="E193" s="10"/>
      <c r="F193" s="10"/>
      <c r="G193" s="10"/>
      <c r="H193" s="10"/>
      <c r="I193" s="10"/>
      <c r="J193" s="21"/>
      <c r="K193" s="10"/>
      <c r="L193" s="10"/>
      <c r="M193" s="10"/>
    </row>
    <row r="194" spans="1:13">
      <c r="A194" s="13"/>
      <c r="B194" s="13"/>
      <c r="C194" s="19"/>
      <c r="D194" s="19"/>
      <c r="E194" s="10"/>
      <c r="F194" s="10"/>
      <c r="G194" s="10"/>
      <c r="H194" s="10"/>
      <c r="I194" s="10"/>
      <c r="J194" s="21"/>
      <c r="K194" s="10"/>
      <c r="L194" s="10"/>
      <c r="M194" s="10"/>
    </row>
    <row r="195" spans="1:13">
      <c r="A195" s="13"/>
      <c r="B195" s="13"/>
      <c r="C195" s="19"/>
      <c r="D195" s="19"/>
      <c r="E195" s="10"/>
      <c r="F195" s="10"/>
      <c r="G195" s="10"/>
      <c r="H195" s="10"/>
      <c r="I195" s="10"/>
      <c r="J195" s="21"/>
      <c r="K195" s="10"/>
      <c r="L195" s="10"/>
      <c r="M195" s="10"/>
    </row>
    <row r="196" spans="1:13">
      <c r="A196" s="13"/>
      <c r="B196" s="13"/>
      <c r="C196" s="19"/>
      <c r="D196" s="19"/>
      <c r="E196" s="10"/>
      <c r="F196" s="10"/>
      <c r="G196" s="10"/>
      <c r="H196" s="10"/>
      <c r="I196" s="10"/>
      <c r="J196" s="21"/>
      <c r="K196" s="10"/>
      <c r="L196" s="10"/>
      <c r="M196" s="10"/>
    </row>
    <row r="197" spans="1:13">
      <c r="A197" s="13"/>
      <c r="B197" s="13"/>
      <c r="C197" s="19"/>
      <c r="D197" s="19"/>
      <c r="E197" s="10"/>
      <c r="F197" s="10"/>
      <c r="G197" s="10"/>
      <c r="H197" s="10"/>
      <c r="I197" s="10"/>
      <c r="J197" s="21"/>
      <c r="K197" s="10"/>
      <c r="L197" s="10"/>
      <c r="M197" s="10"/>
    </row>
    <row r="198" spans="1:13">
      <c r="A198" s="13"/>
      <c r="B198" s="13"/>
      <c r="C198" s="19"/>
      <c r="D198" s="19"/>
      <c r="E198" s="10"/>
      <c r="F198" s="10"/>
      <c r="G198" s="10"/>
      <c r="H198" s="10"/>
      <c r="I198" s="10"/>
      <c r="J198" s="21"/>
      <c r="K198" s="10"/>
      <c r="L198" s="10"/>
      <c r="M198" s="10"/>
    </row>
    <row r="199" spans="1:13">
      <c r="A199" s="13"/>
      <c r="B199" s="13"/>
      <c r="C199" s="19"/>
      <c r="D199" s="19"/>
      <c r="E199" s="10"/>
      <c r="F199" s="10"/>
      <c r="G199" s="10"/>
      <c r="H199" s="10"/>
      <c r="I199" s="10"/>
      <c r="J199" s="21"/>
      <c r="K199" s="10"/>
      <c r="L199" s="10"/>
      <c r="M199" s="10"/>
    </row>
    <row r="200" spans="1:13">
      <c r="A200" s="13"/>
      <c r="B200" s="13"/>
      <c r="C200" s="19"/>
      <c r="D200" s="19"/>
      <c r="E200" s="10"/>
      <c r="F200" s="10"/>
      <c r="G200" s="10"/>
      <c r="H200" s="10"/>
      <c r="I200" s="10"/>
      <c r="J200" s="21"/>
      <c r="K200" s="10"/>
      <c r="L200" s="10"/>
      <c r="M200" s="10"/>
    </row>
    <row r="201" spans="1:13">
      <c r="A201" s="13"/>
      <c r="B201" s="13"/>
      <c r="C201" s="19"/>
      <c r="D201" s="19"/>
      <c r="E201" s="10"/>
      <c r="F201" s="10"/>
      <c r="G201" s="10"/>
      <c r="H201" s="10"/>
      <c r="I201" s="10"/>
      <c r="J201" s="21"/>
      <c r="K201" s="10"/>
      <c r="L201" s="10"/>
      <c r="M201" s="10"/>
    </row>
    <row r="202" spans="1:13">
      <c r="A202" s="13"/>
      <c r="B202" s="13"/>
      <c r="C202" s="19"/>
      <c r="D202" s="19"/>
      <c r="E202" s="10"/>
      <c r="F202" s="10"/>
      <c r="G202" s="10"/>
      <c r="H202" s="10"/>
      <c r="I202" s="10"/>
      <c r="J202" s="21"/>
      <c r="K202" s="10"/>
      <c r="L202" s="10"/>
      <c r="M202" s="10"/>
    </row>
    <row r="203" spans="1:13">
      <c r="A203" s="13"/>
      <c r="B203" s="13"/>
      <c r="C203" s="19"/>
      <c r="D203" s="19"/>
      <c r="E203" s="10"/>
      <c r="F203" s="10"/>
      <c r="G203" s="10"/>
      <c r="H203" s="10"/>
      <c r="I203" s="10"/>
      <c r="J203" s="21"/>
      <c r="K203" s="10"/>
      <c r="L203" s="10"/>
      <c r="M203" s="10"/>
    </row>
    <row r="204" spans="1:13">
      <c r="A204" s="13"/>
      <c r="B204" s="13"/>
      <c r="C204" s="19"/>
      <c r="D204" s="19"/>
      <c r="E204" s="10"/>
      <c r="F204" s="10"/>
      <c r="G204" s="10"/>
      <c r="H204" s="10"/>
      <c r="I204" s="10"/>
      <c r="J204" s="21"/>
      <c r="K204" s="10"/>
      <c r="L204" s="10"/>
      <c r="M204" s="10"/>
    </row>
    <row r="205" spans="1:13">
      <c r="A205" s="13"/>
      <c r="B205" s="13"/>
      <c r="C205" s="19"/>
      <c r="D205" s="19"/>
      <c r="E205" s="10"/>
      <c r="F205" s="10"/>
      <c r="G205" s="10"/>
      <c r="H205" s="10"/>
      <c r="I205" s="10"/>
      <c r="J205" s="21"/>
      <c r="K205" s="10"/>
      <c r="L205" s="10"/>
      <c r="M205" s="10"/>
    </row>
    <row r="206" spans="1:13">
      <c r="A206" s="13"/>
      <c r="B206" s="13"/>
      <c r="C206" s="19"/>
      <c r="D206" s="19"/>
      <c r="E206" s="10"/>
      <c r="F206" s="10"/>
      <c r="G206" s="10"/>
      <c r="H206" s="10"/>
      <c r="I206" s="10"/>
      <c r="J206" s="21"/>
      <c r="K206" s="10"/>
      <c r="L206" s="10"/>
      <c r="M206" s="10"/>
    </row>
    <row r="207" spans="1:13">
      <c r="A207" s="15"/>
      <c r="B207" s="15"/>
      <c r="C207" s="20"/>
      <c r="D207" s="20"/>
      <c r="E207" s="12"/>
      <c r="F207" s="12"/>
      <c r="G207" s="12"/>
      <c r="H207" s="12"/>
      <c r="I207" s="12"/>
      <c r="J207" s="22"/>
      <c r="K207" s="12"/>
      <c r="L207" s="12"/>
      <c r="M207" s="12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7 A9:B20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selection activeCell="G6" sqref="G6"/>
    </sheetView>
  </sheetViews>
  <sheetFormatPr baseColWidth="10" defaultColWidth="9.14062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46" t="s">
        <v>470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22.5">
      <c r="A5" s="3" t="s">
        <v>248</v>
      </c>
      <c r="B5" s="3" t="s">
        <v>347</v>
      </c>
      <c r="C5" s="3" t="s">
        <v>471</v>
      </c>
      <c r="D5" s="3" t="s">
        <v>472</v>
      </c>
      <c r="E5" s="3" t="s">
        <v>473</v>
      </c>
      <c r="F5" s="3" t="s">
        <v>474</v>
      </c>
    </row>
    <row r="6" spans="1:6">
      <c r="A6" s="13" t="s">
        <v>588</v>
      </c>
      <c r="B6" s="13" t="s">
        <v>588</v>
      </c>
      <c r="C6" s="10">
        <v>0</v>
      </c>
      <c r="D6" s="13" t="s">
        <v>588</v>
      </c>
      <c r="E6" s="13" t="s">
        <v>588</v>
      </c>
      <c r="F6" s="13" t="s">
        <v>588</v>
      </c>
    </row>
    <row r="7" spans="1:6">
      <c r="A7" s="13"/>
      <c r="B7" s="13"/>
      <c r="C7" s="10"/>
      <c r="D7" s="13"/>
      <c r="E7" s="13"/>
      <c r="F7" s="13"/>
    </row>
    <row r="8" spans="1:6">
      <c r="A8" s="13"/>
      <c r="B8" s="13"/>
      <c r="C8" s="10"/>
      <c r="D8" s="13"/>
      <c r="E8" s="13"/>
      <c r="F8" s="13"/>
    </row>
    <row r="9" spans="1:6">
      <c r="A9" s="13"/>
      <c r="B9" s="13"/>
      <c r="C9" s="10"/>
      <c r="D9" s="13"/>
      <c r="E9" s="13"/>
      <c r="F9" s="13"/>
    </row>
    <row r="10" spans="1:6">
      <c r="A10" s="13"/>
      <c r="B10" s="13"/>
      <c r="C10" s="10"/>
      <c r="D10" s="13"/>
      <c r="E10" s="13"/>
      <c r="F10" s="13"/>
    </row>
    <row r="11" spans="1:6">
      <c r="A11" s="13"/>
      <c r="B11" s="13"/>
      <c r="C11" s="10"/>
      <c r="D11" s="13"/>
      <c r="E11" s="13"/>
      <c r="F11" s="13"/>
    </row>
    <row r="12" spans="1:6">
      <c r="A12" s="13"/>
      <c r="B12" s="13"/>
      <c r="C12" s="10"/>
      <c r="D12" s="13"/>
      <c r="E12" s="13"/>
      <c r="F12" s="13"/>
    </row>
    <row r="13" spans="1:6">
      <c r="A13" s="13"/>
      <c r="B13" s="13"/>
      <c r="C13" s="10"/>
      <c r="D13" s="13"/>
      <c r="E13" s="13"/>
      <c r="F13" s="13"/>
    </row>
    <row r="14" spans="1:6">
      <c r="A14" s="13"/>
      <c r="B14" s="13"/>
      <c r="C14" s="10"/>
      <c r="D14" s="13"/>
      <c r="E14" s="13"/>
      <c r="F14" s="13"/>
    </row>
    <row r="15" spans="1:6">
      <c r="A15" s="13"/>
      <c r="B15" s="13"/>
      <c r="C15" s="10"/>
      <c r="D15" s="13"/>
      <c r="E15" s="13"/>
      <c r="F15" s="13"/>
    </row>
    <row r="16" spans="1:6">
      <c r="A16" s="13"/>
      <c r="B16" s="13"/>
      <c r="C16" s="10"/>
      <c r="D16" s="13"/>
      <c r="E16" s="13"/>
      <c r="F16" s="13"/>
    </row>
    <row r="17" spans="1:6">
      <c r="A17" s="13"/>
      <c r="B17" s="13"/>
      <c r="C17" s="10"/>
      <c r="D17" s="13"/>
      <c r="E17" s="13"/>
      <c r="F17" s="13"/>
    </row>
    <row r="18" spans="1:6">
      <c r="A18" s="13"/>
      <c r="B18" s="13"/>
      <c r="C18" s="10"/>
      <c r="D18" s="13"/>
      <c r="E18" s="13"/>
      <c r="F18" s="13"/>
    </row>
    <row r="19" spans="1:6">
      <c r="A19" s="13"/>
      <c r="B19" s="13"/>
      <c r="C19" s="10"/>
      <c r="D19" s="13"/>
      <c r="E19" s="13"/>
      <c r="F19" s="13"/>
    </row>
    <row r="20" spans="1:6">
      <c r="A20" s="13"/>
      <c r="B20" s="13"/>
      <c r="C20" s="10"/>
      <c r="D20" s="13"/>
      <c r="E20" s="13"/>
      <c r="F20" s="13"/>
    </row>
    <row r="21" spans="1:6">
      <c r="A21" s="13"/>
      <c r="B21" s="13"/>
      <c r="C21" s="10"/>
      <c r="D21" s="13"/>
      <c r="E21" s="13"/>
      <c r="F21" s="13"/>
    </row>
    <row r="22" spans="1:6">
      <c r="A22" s="13"/>
      <c r="B22" s="13"/>
      <c r="C22" s="10"/>
      <c r="D22" s="13"/>
      <c r="E22" s="13"/>
      <c r="F22" s="13"/>
    </row>
    <row r="23" spans="1:6">
      <c r="A23" s="13"/>
      <c r="B23" s="13"/>
      <c r="C23" s="10"/>
      <c r="D23" s="13"/>
      <c r="E23" s="13"/>
      <c r="F23" s="13"/>
    </row>
    <row r="24" spans="1:6">
      <c r="A24" s="13"/>
      <c r="B24" s="13"/>
      <c r="C24" s="10"/>
      <c r="D24" s="13"/>
      <c r="E24" s="13"/>
      <c r="F24" s="13"/>
    </row>
    <row r="25" spans="1:6">
      <c r="A25" s="13"/>
      <c r="B25" s="13"/>
      <c r="C25" s="10"/>
      <c r="D25" s="13"/>
      <c r="E25" s="13"/>
      <c r="F25" s="13"/>
    </row>
    <row r="26" spans="1:6">
      <c r="A26" s="13"/>
      <c r="B26" s="13"/>
      <c r="C26" s="10"/>
      <c r="D26" s="13"/>
      <c r="E26" s="13"/>
      <c r="F26" s="13"/>
    </row>
    <row r="27" spans="1:6">
      <c r="A27" s="13"/>
      <c r="B27" s="13"/>
      <c r="C27" s="10"/>
      <c r="D27" s="13"/>
      <c r="E27" s="13"/>
      <c r="F27" s="13"/>
    </row>
    <row r="28" spans="1:6">
      <c r="A28" s="13"/>
      <c r="B28" s="13"/>
      <c r="C28" s="10"/>
      <c r="D28" s="13"/>
      <c r="E28" s="13"/>
      <c r="F28" s="13"/>
    </row>
    <row r="29" spans="1:6">
      <c r="A29" s="13"/>
      <c r="B29" s="13"/>
      <c r="C29" s="10"/>
      <c r="D29" s="13"/>
      <c r="E29" s="13"/>
      <c r="F29" s="13"/>
    </row>
    <row r="30" spans="1:6">
      <c r="A30" s="13"/>
      <c r="B30" s="13"/>
      <c r="C30" s="10"/>
      <c r="D30" s="13"/>
      <c r="E30" s="13"/>
      <c r="F30" s="13"/>
    </row>
    <row r="31" spans="1:6">
      <c r="A31" s="13"/>
      <c r="B31" s="13"/>
      <c r="C31" s="10"/>
      <c r="D31" s="13"/>
      <c r="E31" s="13"/>
      <c r="F31" s="13"/>
    </row>
    <row r="32" spans="1:6">
      <c r="A32" s="13"/>
      <c r="B32" s="13"/>
      <c r="C32" s="10"/>
      <c r="D32" s="13"/>
      <c r="E32" s="13"/>
      <c r="F32" s="13"/>
    </row>
    <row r="33" spans="1:6">
      <c r="A33" s="13"/>
      <c r="B33" s="13"/>
      <c r="C33" s="10"/>
      <c r="D33" s="13"/>
      <c r="E33" s="13"/>
      <c r="F33" s="13"/>
    </row>
    <row r="34" spans="1:6">
      <c r="A34" s="13"/>
      <c r="B34" s="13"/>
      <c r="C34" s="10"/>
      <c r="D34" s="13"/>
      <c r="E34" s="13"/>
      <c r="F34" s="13"/>
    </row>
    <row r="35" spans="1:6">
      <c r="A35" s="13"/>
      <c r="B35" s="13"/>
      <c r="C35" s="10"/>
      <c r="D35" s="13"/>
      <c r="E35" s="13"/>
      <c r="F35" s="13"/>
    </row>
    <row r="36" spans="1:6">
      <c r="A36" s="13"/>
      <c r="B36" s="13"/>
      <c r="C36" s="10"/>
      <c r="D36" s="13"/>
      <c r="E36" s="13"/>
      <c r="F36" s="13"/>
    </row>
    <row r="37" spans="1:6">
      <c r="A37" s="13"/>
      <c r="B37" s="13"/>
      <c r="C37" s="10"/>
      <c r="D37" s="13"/>
      <c r="E37" s="13"/>
      <c r="F37" s="13"/>
    </row>
    <row r="38" spans="1:6">
      <c r="A38" s="13"/>
      <c r="B38" s="13"/>
      <c r="C38" s="10"/>
      <c r="D38" s="13"/>
      <c r="E38" s="13"/>
      <c r="F38" s="13"/>
    </row>
    <row r="39" spans="1:6">
      <c r="A39" s="13"/>
      <c r="B39" s="13"/>
      <c r="C39" s="10"/>
      <c r="D39" s="13"/>
      <c r="E39" s="13"/>
      <c r="F39" s="13"/>
    </row>
    <row r="40" spans="1:6">
      <c r="A40" s="13"/>
      <c r="B40" s="13"/>
      <c r="C40" s="10"/>
      <c r="D40" s="13"/>
      <c r="E40" s="13"/>
      <c r="F40" s="13"/>
    </row>
    <row r="41" spans="1:6">
      <c r="A41" s="13"/>
      <c r="B41" s="13"/>
      <c r="C41" s="10"/>
      <c r="D41" s="13"/>
      <c r="E41" s="13"/>
      <c r="F41" s="13"/>
    </row>
    <row r="42" spans="1:6">
      <c r="A42" s="13"/>
      <c r="B42" s="13"/>
      <c r="C42" s="10"/>
      <c r="D42" s="13"/>
      <c r="E42" s="13"/>
      <c r="F42" s="13"/>
    </row>
    <row r="43" spans="1:6">
      <c r="A43" s="13"/>
      <c r="B43" s="13"/>
      <c r="C43" s="10"/>
      <c r="D43" s="13"/>
      <c r="E43" s="13"/>
      <c r="F43" s="13"/>
    </row>
    <row r="44" spans="1:6">
      <c r="A44" s="13"/>
      <c r="B44" s="13"/>
      <c r="C44" s="10"/>
      <c r="D44" s="13"/>
      <c r="E44" s="13"/>
      <c r="F44" s="13"/>
    </row>
    <row r="45" spans="1:6">
      <c r="A45" s="13"/>
      <c r="B45" s="13"/>
      <c r="C45" s="10"/>
      <c r="D45" s="13"/>
      <c r="E45" s="13"/>
      <c r="F45" s="13"/>
    </row>
    <row r="46" spans="1:6">
      <c r="A46" s="13"/>
      <c r="B46" s="13"/>
      <c r="C46" s="10"/>
      <c r="D46" s="13"/>
      <c r="E46" s="13"/>
      <c r="F46" s="13"/>
    </row>
    <row r="47" spans="1:6">
      <c r="A47" s="13"/>
      <c r="B47" s="13"/>
      <c r="C47" s="10"/>
      <c r="D47" s="13"/>
      <c r="E47" s="13"/>
      <c r="F47" s="13"/>
    </row>
    <row r="48" spans="1:6">
      <c r="A48" s="13"/>
      <c r="B48" s="13"/>
      <c r="C48" s="10"/>
      <c r="D48" s="13"/>
      <c r="E48" s="13"/>
      <c r="F48" s="13"/>
    </row>
    <row r="49" spans="1:6">
      <c r="A49" s="13"/>
      <c r="B49" s="13"/>
      <c r="C49" s="10"/>
      <c r="D49" s="13"/>
      <c r="E49" s="13"/>
      <c r="F49" s="13"/>
    </row>
    <row r="50" spans="1:6">
      <c r="A50" s="13"/>
      <c r="B50" s="13"/>
      <c r="C50" s="10"/>
      <c r="D50" s="13"/>
      <c r="E50" s="13"/>
      <c r="F50" s="13"/>
    </row>
    <row r="51" spans="1:6">
      <c r="A51" s="13"/>
      <c r="B51" s="13"/>
      <c r="C51" s="10"/>
      <c r="D51" s="13"/>
      <c r="E51" s="13"/>
      <c r="F51" s="13"/>
    </row>
    <row r="52" spans="1:6">
      <c r="A52" s="13"/>
      <c r="B52" s="13"/>
      <c r="C52" s="10"/>
      <c r="D52" s="13"/>
      <c r="E52" s="13"/>
      <c r="F52" s="13"/>
    </row>
    <row r="53" spans="1:6">
      <c r="A53" s="13"/>
      <c r="B53" s="13"/>
      <c r="C53" s="10"/>
      <c r="D53" s="13"/>
      <c r="E53" s="13"/>
      <c r="F53" s="13"/>
    </row>
    <row r="54" spans="1:6">
      <c r="A54" s="13"/>
      <c r="B54" s="13"/>
      <c r="C54" s="10"/>
      <c r="D54" s="13"/>
      <c r="E54" s="13"/>
      <c r="F54" s="13"/>
    </row>
    <row r="55" spans="1:6">
      <c r="A55" s="13"/>
      <c r="B55" s="13"/>
      <c r="C55" s="10"/>
      <c r="D55" s="13"/>
      <c r="E55" s="13"/>
      <c r="F55" s="13"/>
    </row>
    <row r="56" spans="1:6">
      <c r="A56" s="13"/>
      <c r="B56" s="13"/>
      <c r="C56" s="10"/>
      <c r="D56" s="13"/>
      <c r="E56" s="13"/>
      <c r="F56" s="13"/>
    </row>
    <row r="57" spans="1:6">
      <c r="A57" s="13"/>
      <c r="B57" s="13"/>
      <c r="C57" s="10"/>
      <c r="D57" s="13"/>
      <c r="E57" s="13"/>
      <c r="F57" s="13"/>
    </row>
    <row r="58" spans="1:6">
      <c r="A58" s="13"/>
      <c r="B58" s="13"/>
      <c r="C58" s="10"/>
      <c r="D58" s="13"/>
      <c r="E58" s="13"/>
      <c r="F58" s="13"/>
    </row>
    <row r="59" spans="1:6">
      <c r="A59" s="13"/>
      <c r="B59" s="13"/>
      <c r="C59" s="10"/>
      <c r="D59" s="13"/>
      <c r="E59" s="13"/>
      <c r="F59" s="13"/>
    </row>
    <row r="60" spans="1:6">
      <c r="A60" s="13"/>
      <c r="B60" s="13"/>
      <c r="C60" s="10"/>
      <c r="D60" s="13"/>
      <c r="E60" s="13"/>
      <c r="F60" s="13"/>
    </row>
    <row r="61" spans="1:6">
      <c r="A61" s="13"/>
      <c r="B61" s="13"/>
      <c r="C61" s="10"/>
      <c r="D61" s="13"/>
      <c r="E61" s="13"/>
      <c r="F61" s="13"/>
    </row>
    <row r="62" spans="1:6">
      <c r="A62" s="13"/>
      <c r="B62" s="13"/>
      <c r="C62" s="10"/>
      <c r="D62" s="13"/>
      <c r="E62" s="13"/>
      <c r="F62" s="13"/>
    </row>
    <row r="63" spans="1:6">
      <c r="A63" s="13"/>
      <c r="B63" s="13"/>
      <c r="C63" s="10"/>
      <c r="D63" s="13"/>
      <c r="E63" s="13"/>
      <c r="F63" s="13"/>
    </row>
    <row r="64" spans="1:6">
      <c r="A64" s="13"/>
      <c r="B64" s="13"/>
      <c r="C64" s="10"/>
      <c r="D64" s="13"/>
      <c r="E64" s="13"/>
      <c r="F64" s="13"/>
    </row>
    <row r="65" spans="1:6">
      <c r="A65" s="13"/>
      <c r="B65" s="13"/>
      <c r="C65" s="10"/>
      <c r="D65" s="13"/>
      <c r="E65" s="13"/>
      <c r="F65" s="13"/>
    </row>
    <row r="66" spans="1:6">
      <c r="A66" s="13"/>
      <c r="B66" s="13"/>
      <c r="C66" s="10"/>
      <c r="D66" s="13"/>
      <c r="E66" s="13"/>
      <c r="F66" s="13"/>
    </row>
    <row r="67" spans="1:6">
      <c r="A67" s="13"/>
      <c r="B67" s="13"/>
      <c r="C67" s="10"/>
      <c r="D67" s="13"/>
      <c r="E67" s="13"/>
      <c r="F67" s="13"/>
    </row>
    <row r="68" spans="1:6">
      <c r="A68" s="13"/>
      <c r="B68" s="13"/>
      <c r="C68" s="10"/>
      <c r="D68" s="13"/>
      <c r="E68" s="13"/>
      <c r="F68" s="13"/>
    </row>
    <row r="69" spans="1:6">
      <c r="A69" s="13"/>
      <c r="B69" s="13"/>
      <c r="C69" s="10"/>
      <c r="D69" s="13"/>
      <c r="E69" s="13"/>
      <c r="F69" s="13"/>
    </row>
    <row r="70" spans="1:6">
      <c r="A70" s="13"/>
      <c r="B70" s="13"/>
      <c r="C70" s="10"/>
      <c r="D70" s="13"/>
      <c r="E70" s="13"/>
      <c r="F70" s="13"/>
    </row>
    <row r="71" spans="1:6">
      <c r="A71" s="13"/>
      <c r="B71" s="13"/>
      <c r="C71" s="10"/>
      <c r="D71" s="13"/>
      <c r="E71" s="13"/>
      <c r="F71" s="13"/>
    </row>
    <row r="72" spans="1:6">
      <c r="A72" s="13"/>
      <c r="B72" s="13"/>
      <c r="C72" s="10"/>
      <c r="D72" s="13"/>
      <c r="E72" s="13"/>
      <c r="F72" s="13"/>
    </row>
    <row r="73" spans="1:6">
      <c r="A73" s="13"/>
      <c r="B73" s="13"/>
      <c r="C73" s="10"/>
      <c r="D73" s="13"/>
      <c r="E73" s="13"/>
      <c r="F73" s="13"/>
    </row>
    <row r="74" spans="1:6">
      <c r="A74" s="13"/>
      <c r="B74" s="13"/>
      <c r="C74" s="10"/>
      <c r="D74" s="13"/>
      <c r="E74" s="13"/>
      <c r="F74" s="13"/>
    </row>
    <row r="75" spans="1:6">
      <c r="A75" s="13"/>
      <c r="B75" s="13"/>
      <c r="C75" s="10"/>
      <c r="D75" s="13"/>
      <c r="E75" s="13"/>
      <c r="F75" s="13"/>
    </row>
    <row r="76" spans="1:6">
      <c r="A76" s="13"/>
      <c r="B76" s="13"/>
      <c r="C76" s="10"/>
      <c r="D76" s="13"/>
      <c r="E76" s="13"/>
      <c r="F76" s="13"/>
    </row>
    <row r="77" spans="1:6">
      <c r="A77" s="13"/>
      <c r="B77" s="13"/>
      <c r="C77" s="10"/>
      <c r="D77" s="13"/>
      <c r="E77" s="13"/>
      <c r="F77" s="13"/>
    </row>
    <row r="78" spans="1:6">
      <c r="A78" s="13"/>
      <c r="B78" s="13"/>
      <c r="C78" s="10"/>
      <c r="D78" s="13"/>
      <c r="E78" s="13"/>
      <c r="F78" s="13"/>
    </row>
    <row r="79" spans="1:6">
      <c r="A79" s="13"/>
      <c r="B79" s="13"/>
      <c r="C79" s="10"/>
      <c r="D79" s="13"/>
      <c r="E79" s="13"/>
      <c r="F79" s="13"/>
    </row>
    <row r="80" spans="1:6">
      <c r="A80" s="13"/>
      <c r="B80" s="13"/>
      <c r="C80" s="10"/>
      <c r="D80" s="13"/>
      <c r="E80" s="13"/>
      <c r="F80" s="13"/>
    </row>
    <row r="81" spans="1:6">
      <c r="A81" s="13"/>
      <c r="B81" s="13"/>
      <c r="C81" s="10"/>
      <c r="D81" s="13"/>
      <c r="E81" s="13"/>
      <c r="F81" s="13"/>
    </row>
    <row r="82" spans="1:6">
      <c r="A82" s="13"/>
      <c r="B82" s="13"/>
      <c r="C82" s="10"/>
      <c r="D82" s="13"/>
      <c r="E82" s="13"/>
      <c r="F82" s="13"/>
    </row>
    <row r="83" spans="1:6">
      <c r="A83" s="13"/>
      <c r="B83" s="13"/>
      <c r="C83" s="10"/>
      <c r="D83" s="13"/>
      <c r="E83" s="13"/>
      <c r="F83" s="13"/>
    </row>
    <row r="84" spans="1:6">
      <c r="A84" s="13"/>
      <c r="B84" s="13"/>
      <c r="C84" s="10"/>
      <c r="D84" s="13"/>
      <c r="E84" s="13"/>
      <c r="F84" s="13"/>
    </row>
    <row r="85" spans="1:6">
      <c r="A85" s="13"/>
      <c r="B85" s="13"/>
      <c r="C85" s="10"/>
      <c r="D85" s="13"/>
      <c r="E85" s="13"/>
      <c r="F85" s="13"/>
    </row>
    <row r="86" spans="1:6">
      <c r="A86" s="13"/>
      <c r="B86" s="13"/>
      <c r="C86" s="10"/>
      <c r="D86" s="13"/>
      <c r="E86" s="13"/>
      <c r="F86" s="13"/>
    </row>
    <row r="87" spans="1:6">
      <c r="A87" s="13"/>
      <c r="B87" s="13"/>
      <c r="C87" s="10"/>
      <c r="D87" s="13"/>
      <c r="E87" s="13"/>
      <c r="F87" s="13"/>
    </row>
    <row r="88" spans="1:6">
      <c r="A88" s="13"/>
      <c r="B88" s="13"/>
      <c r="C88" s="10"/>
      <c r="D88" s="13"/>
      <c r="E88" s="13"/>
      <c r="F88" s="13"/>
    </row>
    <row r="89" spans="1:6">
      <c r="A89" s="13"/>
      <c r="B89" s="13"/>
      <c r="C89" s="10"/>
      <c r="D89" s="13"/>
      <c r="E89" s="13"/>
      <c r="F89" s="13"/>
    </row>
    <row r="90" spans="1:6">
      <c r="A90" s="13"/>
      <c r="B90" s="13"/>
      <c r="C90" s="10"/>
      <c r="D90" s="13"/>
      <c r="E90" s="13"/>
      <c r="F90" s="13"/>
    </row>
    <row r="91" spans="1:6">
      <c r="A91" s="13"/>
      <c r="B91" s="13"/>
      <c r="C91" s="10"/>
      <c r="D91" s="13"/>
      <c r="E91" s="13"/>
      <c r="F91" s="13"/>
    </row>
    <row r="92" spans="1:6">
      <c r="A92" s="13"/>
      <c r="B92" s="13"/>
      <c r="C92" s="10"/>
      <c r="D92" s="13"/>
      <c r="E92" s="13"/>
      <c r="F92" s="13"/>
    </row>
    <row r="93" spans="1:6">
      <c r="A93" s="13"/>
      <c r="B93" s="13"/>
      <c r="C93" s="10"/>
      <c r="D93" s="13"/>
      <c r="E93" s="13"/>
      <c r="F93" s="13"/>
    </row>
    <row r="94" spans="1:6">
      <c r="A94" s="13"/>
      <c r="B94" s="13"/>
      <c r="C94" s="10"/>
      <c r="D94" s="13"/>
      <c r="E94" s="13"/>
      <c r="F94" s="13"/>
    </row>
    <row r="95" spans="1:6">
      <c r="A95" s="13"/>
      <c r="B95" s="13"/>
      <c r="C95" s="10"/>
      <c r="D95" s="13"/>
      <c r="E95" s="13"/>
      <c r="F95" s="13"/>
    </row>
    <row r="96" spans="1:6">
      <c r="A96" s="13"/>
      <c r="B96" s="13"/>
      <c r="C96" s="10"/>
      <c r="D96" s="13"/>
      <c r="E96" s="13"/>
      <c r="F96" s="13"/>
    </row>
    <row r="97" spans="1:6">
      <c r="A97" s="13"/>
      <c r="B97" s="13"/>
      <c r="C97" s="10"/>
      <c r="D97" s="13"/>
      <c r="E97" s="13"/>
      <c r="F97" s="13"/>
    </row>
    <row r="98" spans="1:6">
      <c r="A98" s="13"/>
      <c r="B98" s="13"/>
      <c r="C98" s="10"/>
      <c r="D98" s="13"/>
      <c r="E98" s="13"/>
      <c r="F98" s="13"/>
    </row>
    <row r="99" spans="1:6">
      <c r="A99" s="13"/>
      <c r="B99" s="13"/>
      <c r="C99" s="10"/>
      <c r="D99" s="13"/>
      <c r="E99" s="13"/>
      <c r="F99" s="13"/>
    </row>
    <row r="100" spans="1:6">
      <c r="A100" s="13"/>
      <c r="B100" s="13"/>
      <c r="C100" s="10"/>
      <c r="D100" s="13"/>
      <c r="E100" s="13"/>
      <c r="F100" s="13"/>
    </row>
    <row r="101" spans="1:6">
      <c r="A101" s="13"/>
      <c r="B101" s="13"/>
      <c r="C101" s="10"/>
      <c r="D101" s="13"/>
      <c r="E101" s="13"/>
      <c r="F101" s="13"/>
    </row>
    <row r="102" spans="1:6">
      <c r="A102" s="13"/>
      <c r="B102" s="13"/>
      <c r="C102" s="10"/>
      <c r="D102" s="13"/>
      <c r="E102" s="13"/>
      <c r="F102" s="13"/>
    </row>
    <row r="103" spans="1:6">
      <c r="A103" s="13"/>
      <c r="B103" s="13"/>
      <c r="C103" s="10"/>
      <c r="D103" s="13"/>
      <c r="E103" s="13"/>
      <c r="F103" s="13"/>
    </row>
    <row r="104" spans="1:6">
      <c r="A104" s="13"/>
      <c r="B104" s="13"/>
      <c r="C104" s="10"/>
      <c r="D104" s="13"/>
      <c r="E104" s="13"/>
      <c r="F104" s="13"/>
    </row>
    <row r="105" spans="1:6">
      <c r="A105" s="13"/>
      <c r="B105" s="13"/>
      <c r="C105" s="10"/>
      <c r="D105" s="13"/>
      <c r="E105" s="13"/>
      <c r="F105" s="13"/>
    </row>
    <row r="106" spans="1:6">
      <c r="A106" s="15"/>
      <c r="B106" s="15"/>
      <c r="C106" s="12"/>
      <c r="D106" s="15"/>
      <c r="E106" s="15"/>
      <c r="F106" s="15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5 A7:B10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D13" workbookViewId="0">
      <selection activeCell="N34" sqref="N34"/>
    </sheetView>
  </sheetViews>
  <sheetFormatPr baseColWidth="10" defaultColWidth="9.14062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46" t="s">
        <v>475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45">
      <c r="A5" s="3" t="s">
        <v>476</v>
      </c>
      <c r="B5" s="3" t="s">
        <v>477</v>
      </c>
      <c r="C5" s="3" t="s">
        <v>478</v>
      </c>
      <c r="D5" s="3" t="s">
        <v>479</v>
      </c>
      <c r="E5" s="3" t="s">
        <v>480</v>
      </c>
      <c r="F5" s="3" t="s">
        <v>481</v>
      </c>
      <c r="G5" s="3" t="s">
        <v>482</v>
      </c>
      <c r="H5" s="3" t="s">
        <v>483</v>
      </c>
      <c r="I5" s="3" t="s">
        <v>484</v>
      </c>
      <c r="J5" s="3" t="s">
        <v>485</v>
      </c>
      <c r="K5" s="3" t="s">
        <v>486</v>
      </c>
      <c r="L5" s="3" t="s">
        <v>487</v>
      </c>
      <c r="M5" s="3" t="s">
        <v>488</v>
      </c>
      <c r="N5" s="3" t="s">
        <v>489</v>
      </c>
      <c r="O5" s="3" t="s">
        <v>490</v>
      </c>
      <c r="P5" s="3" t="s">
        <v>491</v>
      </c>
      <c r="Q5" s="3" t="s">
        <v>492</v>
      </c>
      <c r="R5" s="3" t="s">
        <v>493</v>
      </c>
      <c r="S5" s="3" t="s">
        <v>494</v>
      </c>
    </row>
    <row r="6" spans="1:19" ht="24">
      <c r="A6" s="23" t="s">
        <v>495</v>
      </c>
      <c r="B6" s="24" t="s">
        <v>23</v>
      </c>
      <c r="C6" s="24" t="s">
        <v>23</v>
      </c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</row>
    <row r="7" spans="1:19">
      <c r="A7" s="5" t="s">
        <v>496</v>
      </c>
      <c r="B7" s="25">
        <v>0</v>
      </c>
      <c r="C7" s="25">
        <v>0</v>
      </c>
      <c r="D7" s="25">
        <v>15</v>
      </c>
      <c r="E7" s="25">
        <v>411</v>
      </c>
      <c r="F7" s="25">
        <v>127</v>
      </c>
      <c r="G7" s="25">
        <v>0</v>
      </c>
      <c r="H7" s="25">
        <v>0</v>
      </c>
      <c r="I7" s="25">
        <v>0</v>
      </c>
      <c r="J7" s="25">
        <v>3</v>
      </c>
      <c r="K7" s="25">
        <v>72</v>
      </c>
      <c r="L7" s="25">
        <v>0</v>
      </c>
      <c r="M7" s="26" t="s">
        <v>23</v>
      </c>
      <c r="N7" s="26" t="s">
        <v>23</v>
      </c>
      <c r="O7" s="26" t="s">
        <v>23</v>
      </c>
      <c r="P7" s="25">
        <f>K7+J7+F7+E7+D7</f>
        <v>628</v>
      </c>
      <c r="Q7" s="25">
        <v>628</v>
      </c>
      <c r="R7" s="25">
        <v>0</v>
      </c>
      <c r="S7" s="25">
        <v>0</v>
      </c>
    </row>
    <row r="8" spans="1:19">
      <c r="A8" s="5" t="s">
        <v>497</v>
      </c>
      <c r="B8" s="10">
        <v>0</v>
      </c>
      <c r="C8" s="10">
        <v>0</v>
      </c>
      <c r="D8" s="10">
        <v>81.349999999999994</v>
      </c>
      <c r="E8" s="10">
        <v>2180.64</v>
      </c>
      <c r="F8" s="10">
        <v>222.38</v>
      </c>
      <c r="G8" s="10">
        <v>0</v>
      </c>
      <c r="H8" s="10">
        <v>0</v>
      </c>
      <c r="I8" s="10">
        <v>0</v>
      </c>
      <c r="J8" s="10">
        <v>112.15</v>
      </c>
      <c r="K8" s="10">
        <v>1035.07</v>
      </c>
      <c r="L8" s="10">
        <v>0</v>
      </c>
      <c r="M8" s="18" t="s">
        <v>23</v>
      </c>
      <c r="N8" s="10">
        <f>K8+J8+F8+E8+D8</f>
        <v>3631.5899999999997</v>
      </c>
      <c r="O8" s="18" t="s">
        <v>23</v>
      </c>
      <c r="P8" s="18" t="s">
        <v>23</v>
      </c>
      <c r="Q8" s="18" t="s">
        <v>2</v>
      </c>
      <c r="R8" s="18" t="s">
        <v>2</v>
      </c>
      <c r="S8" s="18" t="s">
        <v>2</v>
      </c>
    </row>
    <row r="9" spans="1:19">
      <c r="A9" s="5" t="s">
        <v>498</v>
      </c>
      <c r="B9" s="10">
        <v>0</v>
      </c>
      <c r="C9" s="10">
        <v>0</v>
      </c>
      <c r="D9" s="10">
        <v>127.73</v>
      </c>
      <c r="E9" s="10">
        <v>3029.23</v>
      </c>
      <c r="F9" s="10">
        <v>271.51</v>
      </c>
      <c r="G9" s="10">
        <v>0</v>
      </c>
      <c r="H9" s="10">
        <v>0</v>
      </c>
      <c r="I9" s="10">
        <v>0</v>
      </c>
      <c r="J9" s="10">
        <v>86.26</v>
      </c>
      <c r="K9" s="10">
        <v>350.64</v>
      </c>
      <c r="L9" s="10">
        <v>0</v>
      </c>
      <c r="M9" s="18" t="s">
        <v>23</v>
      </c>
      <c r="N9" s="10">
        <f>K9+J9+F9+E9+D9</f>
        <v>3865.37</v>
      </c>
      <c r="O9" s="18" t="s">
        <v>23</v>
      </c>
      <c r="P9" s="18" t="s">
        <v>23</v>
      </c>
      <c r="Q9" s="18" t="s">
        <v>2</v>
      </c>
      <c r="R9" s="18" t="s">
        <v>2</v>
      </c>
      <c r="S9" s="18" t="s">
        <v>2</v>
      </c>
    </row>
    <row r="10" spans="1:19">
      <c r="A10" s="5" t="s">
        <v>499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8" t="s">
        <v>23</v>
      </c>
      <c r="N10" s="10">
        <v>0</v>
      </c>
      <c r="O10" s="18" t="s">
        <v>23</v>
      </c>
      <c r="P10" s="18" t="s">
        <v>23</v>
      </c>
      <c r="Q10" s="18" t="s">
        <v>2</v>
      </c>
      <c r="R10" s="18" t="s">
        <v>2</v>
      </c>
      <c r="S10" s="18" t="s">
        <v>2</v>
      </c>
    </row>
    <row r="11" spans="1:19">
      <c r="A11" s="5" t="s">
        <v>500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8" t="s">
        <v>23</v>
      </c>
      <c r="N11" s="10">
        <v>0</v>
      </c>
      <c r="O11" s="18" t="s">
        <v>23</v>
      </c>
      <c r="P11" s="18" t="s">
        <v>23</v>
      </c>
      <c r="Q11" s="18" t="s">
        <v>2</v>
      </c>
      <c r="R11" s="18" t="s">
        <v>2</v>
      </c>
      <c r="S11" s="18" t="s">
        <v>2</v>
      </c>
    </row>
    <row r="12" spans="1:19">
      <c r="A12" s="5" t="s">
        <v>501</v>
      </c>
      <c r="B12" s="18" t="s">
        <v>23</v>
      </c>
      <c r="C12" s="18" t="s">
        <v>23</v>
      </c>
      <c r="D12" s="18" t="s">
        <v>23</v>
      </c>
      <c r="E12" s="18" t="s">
        <v>23</v>
      </c>
      <c r="F12" s="18" t="s">
        <v>23</v>
      </c>
      <c r="G12" s="18" t="s">
        <v>23</v>
      </c>
      <c r="H12" s="18" t="s">
        <v>23</v>
      </c>
      <c r="I12" s="18" t="s">
        <v>23</v>
      </c>
      <c r="J12" s="18" t="s">
        <v>23</v>
      </c>
      <c r="K12" s="18" t="s">
        <v>23</v>
      </c>
      <c r="L12" s="18" t="s">
        <v>23</v>
      </c>
      <c r="M12" s="10">
        <v>0</v>
      </c>
      <c r="N12" s="18" t="s">
        <v>23</v>
      </c>
      <c r="O12" s="18" t="s">
        <v>23</v>
      </c>
      <c r="P12" s="18" t="s">
        <v>23</v>
      </c>
      <c r="Q12" s="18" t="s">
        <v>2</v>
      </c>
      <c r="R12" s="18" t="s">
        <v>2</v>
      </c>
      <c r="S12" s="18" t="s">
        <v>2</v>
      </c>
    </row>
    <row r="13" spans="1:19">
      <c r="A13" s="5" t="s">
        <v>502</v>
      </c>
      <c r="B13" s="18" t="s">
        <v>23</v>
      </c>
      <c r="C13" s="18" t="s">
        <v>23</v>
      </c>
      <c r="D13" s="18" t="s">
        <v>23</v>
      </c>
      <c r="E13" s="18" t="s">
        <v>23</v>
      </c>
      <c r="F13" s="18" t="s">
        <v>23</v>
      </c>
      <c r="G13" s="18" t="s">
        <v>23</v>
      </c>
      <c r="H13" s="18" t="s">
        <v>23</v>
      </c>
      <c r="I13" s="18" t="s">
        <v>23</v>
      </c>
      <c r="J13" s="18" t="s">
        <v>23</v>
      </c>
      <c r="K13" s="18" t="s">
        <v>23</v>
      </c>
      <c r="L13" s="18" t="s">
        <v>23</v>
      </c>
      <c r="M13" s="10">
        <v>2037.67</v>
      </c>
      <c r="N13" s="18" t="s">
        <v>23</v>
      </c>
      <c r="O13" s="18" t="s">
        <v>23</v>
      </c>
      <c r="P13" s="18" t="s">
        <v>23</v>
      </c>
      <c r="Q13" s="18" t="s">
        <v>2</v>
      </c>
      <c r="R13" s="18" t="s">
        <v>2</v>
      </c>
      <c r="S13" s="18" t="s">
        <v>2</v>
      </c>
    </row>
    <row r="14" spans="1:19">
      <c r="A14" s="5" t="s">
        <v>503</v>
      </c>
      <c r="B14" s="18" t="s">
        <v>23</v>
      </c>
      <c r="C14" s="18" t="s">
        <v>23</v>
      </c>
      <c r="D14" s="18" t="s">
        <v>23</v>
      </c>
      <c r="E14" s="18" t="s">
        <v>23</v>
      </c>
      <c r="F14" s="18" t="s">
        <v>23</v>
      </c>
      <c r="G14" s="18" t="s">
        <v>23</v>
      </c>
      <c r="H14" s="18" t="s">
        <v>23</v>
      </c>
      <c r="I14" s="18" t="s">
        <v>23</v>
      </c>
      <c r="J14" s="18" t="s">
        <v>23</v>
      </c>
      <c r="K14" s="18" t="s">
        <v>23</v>
      </c>
      <c r="L14" s="18" t="s">
        <v>23</v>
      </c>
      <c r="M14" s="10">
        <v>0</v>
      </c>
      <c r="N14" s="18" t="s">
        <v>23</v>
      </c>
      <c r="O14" s="18" t="s">
        <v>23</v>
      </c>
      <c r="P14" s="18" t="s">
        <v>23</v>
      </c>
      <c r="Q14" s="18" t="s">
        <v>2</v>
      </c>
      <c r="R14" s="18" t="s">
        <v>2</v>
      </c>
      <c r="S14" s="18" t="s">
        <v>2</v>
      </c>
    </row>
    <row r="15" spans="1:19">
      <c r="A15" s="5" t="s">
        <v>504</v>
      </c>
      <c r="B15" s="10">
        <v>0</v>
      </c>
      <c r="C15" s="10">
        <v>0</v>
      </c>
      <c r="D15" s="10">
        <f>D8+D9</f>
        <v>209.07999999999998</v>
      </c>
      <c r="E15" s="10">
        <f>E8+E9</f>
        <v>5209.87</v>
      </c>
      <c r="F15" s="10">
        <f>F8+F9</f>
        <v>493.89</v>
      </c>
      <c r="G15" s="10">
        <v>0</v>
      </c>
      <c r="H15" s="10">
        <v>0</v>
      </c>
      <c r="I15" s="10">
        <v>0</v>
      </c>
      <c r="J15" s="10">
        <f>J8+J9</f>
        <v>198.41000000000003</v>
      </c>
      <c r="K15" s="10">
        <f>K8+K9</f>
        <v>1385.71</v>
      </c>
      <c r="L15" s="10">
        <v>0</v>
      </c>
      <c r="M15" s="10">
        <f>M13</f>
        <v>2037.67</v>
      </c>
      <c r="N15" s="10">
        <f>N8+N9</f>
        <v>7496.9599999999991</v>
      </c>
      <c r="O15" s="10">
        <f>M15+N15</f>
        <v>9534.6299999999992</v>
      </c>
      <c r="P15" s="18" t="s">
        <v>23</v>
      </c>
      <c r="Q15" s="18" t="s">
        <v>2</v>
      </c>
      <c r="R15" s="18" t="s">
        <v>2</v>
      </c>
      <c r="S15" s="18" t="s">
        <v>2</v>
      </c>
    </row>
    <row r="16" spans="1:19">
      <c r="A16" s="5" t="s">
        <v>505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8" t="s">
        <v>23</v>
      </c>
      <c r="N16" s="10">
        <v>0</v>
      </c>
      <c r="O16" s="10">
        <v>0</v>
      </c>
      <c r="P16" s="18" t="s">
        <v>23</v>
      </c>
      <c r="Q16" s="18" t="s">
        <v>2</v>
      </c>
      <c r="R16" s="18" t="s">
        <v>2</v>
      </c>
      <c r="S16" s="18" t="s">
        <v>2</v>
      </c>
    </row>
    <row r="17" spans="1:19">
      <c r="A17" s="4" t="s">
        <v>177</v>
      </c>
      <c r="B17" s="9">
        <v>0</v>
      </c>
      <c r="C17" s="9">
        <v>0</v>
      </c>
      <c r="D17" s="9">
        <f>D15</f>
        <v>209.07999999999998</v>
      </c>
      <c r="E17" s="9">
        <f>E15</f>
        <v>5209.87</v>
      </c>
      <c r="F17" s="9">
        <f>F15</f>
        <v>493.89</v>
      </c>
      <c r="G17" s="9">
        <v>0</v>
      </c>
      <c r="H17" s="9">
        <v>0</v>
      </c>
      <c r="I17" s="9">
        <v>0</v>
      </c>
      <c r="J17" s="9">
        <f>J15</f>
        <v>198.41000000000003</v>
      </c>
      <c r="K17" s="9">
        <f>K15</f>
        <v>1385.71</v>
      </c>
      <c r="L17" s="9">
        <v>0</v>
      </c>
      <c r="M17" s="9">
        <f>M15</f>
        <v>2037.67</v>
      </c>
      <c r="N17" s="9">
        <f>N15</f>
        <v>7496.9599999999991</v>
      </c>
      <c r="O17" s="9">
        <f>O15</f>
        <v>9534.6299999999992</v>
      </c>
      <c r="P17" s="18" t="s">
        <v>23</v>
      </c>
      <c r="Q17" s="18" t="s">
        <v>2</v>
      </c>
      <c r="R17" s="18" t="s">
        <v>2</v>
      </c>
      <c r="S17" s="18" t="s">
        <v>2</v>
      </c>
    </row>
    <row r="18" spans="1:19">
      <c r="A18" s="23" t="s">
        <v>506</v>
      </c>
      <c r="B18" s="24" t="s">
        <v>23</v>
      </c>
      <c r="C18" s="24" t="s">
        <v>23</v>
      </c>
      <c r="D18" s="24" t="s">
        <v>23</v>
      </c>
      <c r="E18" s="24" t="s">
        <v>23</v>
      </c>
      <c r="F18" s="24" t="s">
        <v>23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4" t="s">
        <v>23</v>
      </c>
      <c r="S18" s="24" t="s">
        <v>23</v>
      </c>
    </row>
    <row r="19" spans="1:19">
      <c r="A19" s="5" t="s">
        <v>496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6" t="s">
        <v>23</v>
      </c>
      <c r="N19" s="26" t="s">
        <v>23</v>
      </c>
      <c r="O19" s="26" t="s">
        <v>23</v>
      </c>
      <c r="P19" s="25">
        <v>0</v>
      </c>
      <c r="Q19" s="25">
        <v>0</v>
      </c>
      <c r="R19" s="25">
        <v>0</v>
      </c>
      <c r="S19" s="25">
        <v>0</v>
      </c>
    </row>
    <row r="20" spans="1:19">
      <c r="A20" s="5" t="s">
        <v>497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8" t="s">
        <v>23</v>
      </c>
      <c r="N20" s="10">
        <v>0</v>
      </c>
      <c r="O20" s="18" t="s">
        <v>23</v>
      </c>
      <c r="P20" s="18" t="s">
        <v>23</v>
      </c>
      <c r="Q20" s="18" t="s">
        <v>2</v>
      </c>
      <c r="R20" s="18" t="s">
        <v>2</v>
      </c>
      <c r="S20" s="18" t="s">
        <v>2</v>
      </c>
    </row>
    <row r="21" spans="1:19">
      <c r="A21" s="5" t="s">
        <v>498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8" t="s">
        <v>23</v>
      </c>
      <c r="N21" s="10">
        <v>0</v>
      </c>
      <c r="O21" s="18" t="s">
        <v>23</v>
      </c>
      <c r="P21" s="18" t="s">
        <v>23</v>
      </c>
      <c r="Q21" s="18" t="s">
        <v>2</v>
      </c>
      <c r="R21" s="18" t="s">
        <v>2</v>
      </c>
      <c r="S21" s="18" t="s">
        <v>2</v>
      </c>
    </row>
    <row r="22" spans="1:19">
      <c r="A22" s="5" t="s">
        <v>499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8" t="s">
        <v>23</v>
      </c>
      <c r="N22" s="10">
        <v>0</v>
      </c>
      <c r="O22" s="18" t="s">
        <v>23</v>
      </c>
      <c r="P22" s="18" t="s">
        <v>23</v>
      </c>
      <c r="Q22" s="18" t="s">
        <v>2</v>
      </c>
      <c r="R22" s="18" t="s">
        <v>2</v>
      </c>
      <c r="S22" s="18" t="s">
        <v>2</v>
      </c>
    </row>
    <row r="23" spans="1:19">
      <c r="A23" s="5" t="s">
        <v>500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8" t="s">
        <v>23</v>
      </c>
      <c r="N23" s="10">
        <v>0</v>
      </c>
      <c r="O23" s="18" t="s">
        <v>23</v>
      </c>
      <c r="P23" s="18" t="s">
        <v>23</v>
      </c>
      <c r="Q23" s="18" t="s">
        <v>2</v>
      </c>
      <c r="R23" s="18" t="s">
        <v>2</v>
      </c>
      <c r="S23" s="18" t="s">
        <v>2</v>
      </c>
    </row>
    <row r="24" spans="1:19">
      <c r="A24" s="5" t="s">
        <v>501</v>
      </c>
      <c r="B24" s="18" t="s">
        <v>23</v>
      </c>
      <c r="C24" s="18" t="s">
        <v>23</v>
      </c>
      <c r="D24" s="18" t="s">
        <v>23</v>
      </c>
      <c r="E24" s="18" t="s">
        <v>23</v>
      </c>
      <c r="F24" s="18" t="s">
        <v>23</v>
      </c>
      <c r="G24" s="18" t="s">
        <v>23</v>
      </c>
      <c r="H24" s="18" t="s">
        <v>23</v>
      </c>
      <c r="I24" s="18" t="s">
        <v>23</v>
      </c>
      <c r="J24" s="18" t="s">
        <v>23</v>
      </c>
      <c r="K24" s="18" t="s">
        <v>23</v>
      </c>
      <c r="L24" s="18" t="s">
        <v>23</v>
      </c>
      <c r="M24" s="10">
        <v>0</v>
      </c>
      <c r="N24" s="18" t="s">
        <v>23</v>
      </c>
      <c r="O24" s="18" t="s">
        <v>23</v>
      </c>
      <c r="P24" s="18" t="s">
        <v>23</v>
      </c>
      <c r="Q24" s="18" t="s">
        <v>2</v>
      </c>
      <c r="R24" s="18" t="s">
        <v>2</v>
      </c>
      <c r="S24" s="18" t="s">
        <v>2</v>
      </c>
    </row>
    <row r="25" spans="1:19">
      <c r="A25" s="5" t="s">
        <v>502</v>
      </c>
      <c r="B25" s="18" t="s">
        <v>23</v>
      </c>
      <c r="C25" s="18" t="s">
        <v>23</v>
      </c>
      <c r="D25" s="18" t="s">
        <v>23</v>
      </c>
      <c r="E25" s="18" t="s">
        <v>23</v>
      </c>
      <c r="F25" s="18" t="s">
        <v>23</v>
      </c>
      <c r="G25" s="18" t="s">
        <v>23</v>
      </c>
      <c r="H25" s="18" t="s">
        <v>23</v>
      </c>
      <c r="I25" s="18" t="s">
        <v>23</v>
      </c>
      <c r="J25" s="18" t="s">
        <v>23</v>
      </c>
      <c r="K25" s="18" t="s">
        <v>23</v>
      </c>
      <c r="L25" s="18" t="s">
        <v>23</v>
      </c>
      <c r="M25" s="10">
        <v>0</v>
      </c>
      <c r="N25" s="18" t="s">
        <v>23</v>
      </c>
      <c r="O25" s="18" t="s">
        <v>23</v>
      </c>
      <c r="P25" s="18" t="s">
        <v>23</v>
      </c>
      <c r="Q25" s="18" t="s">
        <v>2</v>
      </c>
      <c r="R25" s="18" t="s">
        <v>2</v>
      </c>
      <c r="S25" s="18" t="s">
        <v>2</v>
      </c>
    </row>
    <row r="26" spans="1:19">
      <c r="A26" s="5" t="s">
        <v>503</v>
      </c>
      <c r="B26" s="18" t="s">
        <v>23</v>
      </c>
      <c r="C26" s="18" t="s">
        <v>23</v>
      </c>
      <c r="D26" s="18" t="s">
        <v>23</v>
      </c>
      <c r="E26" s="18" t="s">
        <v>23</v>
      </c>
      <c r="F26" s="18" t="s">
        <v>23</v>
      </c>
      <c r="G26" s="18" t="s">
        <v>23</v>
      </c>
      <c r="H26" s="18" t="s">
        <v>23</v>
      </c>
      <c r="I26" s="18" t="s">
        <v>23</v>
      </c>
      <c r="J26" s="18" t="s">
        <v>23</v>
      </c>
      <c r="K26" s="18" t="s">
        <v>23</v>
      </c>
      <c r="L26" s="18" t="s">
        <v>23</v>
      </c>
      <c r="M26" s="10">
        <v>0</v>
      </c>
      <c r="N26" s="18" t="s">
        <v>23</v>
      </c>
      <c r="O26" s="18" t="s">
        <v>23</v>
      </c>
      <c r="P26" s="18" t="s">
        <v>23</v>
      </c>
      <c r="Q26" s="18" t="s">
        <v>2</v>
      </c>
      <c r="R26" s="18" t="s">
        <v>2</v>
      </c>
      <c r="S26" s="18" t="s">
        <v>2</v>
      </c>
    </row>
    <row r="27" spans="1:19">
      <c r="A27" s="5" t="s">
        <v>504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8" t="s">
        <v>23</v>
      </c>
      <c r="Q27" s="18" t="s">
        <v>2</v>
      </c>
      <c r="R27" s="18" t="s">
        <v>2</v>
      </c>
      <c r="S27" s="18" t="s">
        <v>2</v>
      </c>
    </row>
    <row r="28" spans="1:19">
      <c r="A28" s="5" t="s">
        <v>505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8" t="s">
        <v>23</v>
      </c>
      <c r="N28" s="10">
        <v>0</v>
      </c>
      <c r="O28" s="10">
        <v>0</v>
      </c>
      <c r="P28" s="18" t="s">
        <v>23</v>
      </c>
      <c r="Q28" s="18" t="s">
        <v>2</v>
      </c>
      <c r="R28" s="18" t="s">
        <v>2</v>
      </c>
      <c r="S28" s="18" t="s">
        <v>2</v>
      </c>
    </row>
    <row r="29" spans="1:19">
      <c r="A29" s="4" t="s">
        <v>177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8" t="s">
        <v>23</v>
      </c>
      <c r="Q29" s="18" t="s">
        <v>2</v>
      </c>
      <c r="R29" s="18" t="s">
        <v>2</v>
      </c>
      <c r="S29" s="18" t="s">
        <v>2</v>
      </c>
    </row>
    <row r="30" spans="1:19" ht="24">
      <c r="A30" s="23" t="s">
        <v>507</v>
      </c>
      <c r="B30" s="24" t="s">
        <v>23</v>
      </c>
      <c r="C30" s="24" t="s">
        <v>23</v>
      </c>
      <c r="D30" s="24" t="s">
        <v>23</v>
      </c>
      <c r="E30" s="24" t="s">
        <v>23</v>
      </c>
      <c r="F30" s="24" t="s">
        <v>23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 t="s">
        <v>23</v>
      </c>
      <c r="N30" s="24" t="s">
        <v>23</v>
      </c>
      <c r="O30" s="24" t="s">
        <v>23</v>
      </c>
      <c r="P30" s="24" t="s">
        <v>23</v>
      </c>
      <c r="Q30" s="24" t="s">
        <v>23</v>
      </c>
      <c r="R30" s="24" t="s">
        <v>23</v>
      </c>
      <c r="S30" s="24" t="s">
        <v>23</v>
      </c>
    </row>
    <row r="31" spans="1:19">
      <c r="A31" s="5" t="s">
        <v>496</v>
      </c>
      <c r="B31" s="25">
        <v>11</v>
      </c>
      <c r="C31" s="25">
        <v>4</v>
      </c>
      <c r="D31" s="25">
        <v>0</v>
      </c>
      <c r="E31" s="25">
        <v>464</v>
      </c>
      <c r="F31" s="25">
        <v>33</v>
      </c>
      <c r="G31" s="25"/>
      <c r="H31" s="25"/>
      <c r="I31" s="25"/>
      <c r="J31" s="25">
        <v>178</v>
      </c>
      <c r="K31" s="25">
        <v>597</v>
      </c>
      <c r="L31" s="25">
        <v>85</v>
      </c>
      <c r="M31" s="26" t="s">
        <v>23</v>
      </c>
      <c r="N31" s="26" t="s">
        <v>23</v>
      </c>
      <c r="O31" s="26" t="s">
        <v>23</v>
      </c>
      <c r="P31" s="25">
        <f>L31+K31+J31+F31+E31+C31+B31</f>
        <v>1372</v>
      </c>
      <c r="Q31" s="25">
        <v>864</v>
      </c>
      <c r="R31" s="25">
        <v>508</v>
      </c>
      <c r="S31" s="25">
        <v>0</v>
      </c>
    </row>
    <row r="32" spans="1:19">
      <c r="A32" s="5" t="s">
        <v>497</v>
      </c>
      <c r="B32" s="10">
        <v>101.36</v>
      </c>
      <c r="C32" s="10">
        <v>36.92</v>
      </c>
      <c r="D32" s="10">
        <v>0</v>
      </c>
      <c r="E32" s="10">
        <v>5460.8</v>
      </c>
      <c r="F32" s="10">
        <v>400.19</v>
      </c>
      <c r="G32" s="10">
        <v>0</v>
      </c>
      <c r="H32" s="10">
        <v>0</v>
      </c>
      <c r="I32" s="10">
        <v>0</v>
      </c>
      <c r="J32" s="10">
        <v>218.9</v>
      </c>
      <c r="K32" s="10">
        <v>1815.6</v>
      </c>
      <c r="L32" s="10">
        <v>0</v>
      </c>
      <c r="M32" s="18" t="s">
        <v>23</v>
      </c>
      <c r="N32" s="10">
        <f>L32+K32+J32+F32+E32+C32+B32</f>
        <v>8033.7699999999995</v>
      </c>
      <c r="O32" s="18" t="s">
        <v>23</v>
      </c>
      <c r="P32" s="18" t="s">
        <v>23</v>
      </c>
      <c r="Q32" s="18" t="s">
        <v>2</v>
      </c>
      <c r="R32" s="18" t="s">
        <v>2</v>
      </c>
      <c r="S32" s="18" t="s">
        <v>2</v>
      </c>
    </row>
    <row r="33" spans="1:19">
      <c r="A33" s="5" t="s">
        <v>498</v>
      </c>
      <c r="B33" s="10">
        <v>253.58</v>
      </c>
      <c r="C33" s="10">
        <v>92.28</v>
      </c>
      <c r="D33" s="10">
        <v>0</v>
      </c>
      <c r="E33" s="10">
        <v>7579.99</v>
      </c>
      <c r="F33" s="10">
        <v>496</v>
      </c>
      <c r="G33" s="10">
        <v>0</v>
      </c>
      <c r="H33" s="10">
        <v>0</v>
      </c>
      <c r="I33" s="10">
        <v>0</v>
      </c>
      <c r="J33" s="10">
        <v>168.52</v>
      </c>
      <c r="K33" s="10">
        <v>647.73</v>
      </c>
      <c r="L33" s="10">
        <v>711.75</v>
      </c>
      <c r="M33" s="18" t="s">
        <v>23</v>
      </c>
      <c r="N33" s="10">
        <f>L33+K33+J33+F33+E33+C33+B33</f>
        <v>9949.85</v>
      </c>
      <c r="O33" s="18" t="s">
        <v>23</v>
      </c>
      <c r="P33" s="18" t="s">
        <v>23</v>
      </c>
      <c r="Q33" s="18" t="s">
        <v>2</v>
      </c>
      <c r="R33" s="18" t="s">
        <v>2</v>
      </c>
      <c r="S33" s="18" t="s">
        <v>2</v>
      </c>
    </row>
    <row r="34" spans="1:19">
      <c r="A34" s="5" t="s">
        <v>499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8" t="s">
        <v>23</v>
      </c>
      <c r="N34" s="10">
        <v>0</v>
      </c>
      <c r="O34" s="18" t="s">
        <v>23</v>
      </c>
      <c r="P34" s="18" t="s">
        <v>23</v>
      </c>
      <c r="Q34" s="18" t="s">
        <v>2</v>
      </c>
      <c r="R34" s="18" t="s">
        <v>2</v>
      </c>
      <c r="S34" s="18" t="s">
        <v>2</v>
      </c>
    </row>
    <row r="35" spans="1:19">
      <c r="A35" s="5" t="s">
        <v>500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8" t="s">
        <v>23</v>
      </c>
      <c r="N35" s="10">
        <v>0</v>
      </c>
      <c r="O35" s="18" t="s">
        <v>23</v>
      </c>
      <c r="P35" s="18" t="s">
        <v>23</v>
      </c>
      <c r="Q35" s="18" t="s">
        <v>2</v>
      </c>
      <c r="R35" s="18" t="s">
        <v>2</v>
      </c>
      <c r="S35" s="18" t="s">
        <v>2</v>
      </c>
    </row>
    <row r="36" spans="1:19">
      <c r="A36" s="5" t="s">
        <v>501</v>
      </c>
      <c r="B36" s="18" t="s">
        <v>23</v>
      </c>
      <c r="C36" s="18" t="s">
        <v>23</v>
      </c>
      <c r="D36" s="18" t="s">
        <v>23</v>
      </c>
      <c r="E36" s="18" t="s">
        <v>23</v>
      </c>
      <c r="F36" s="18" t="s">
        <v>23</v>
      </c>
      <c r="G36" s="18" t="s">
        <v>23</v>
      </c>
      <c r="H36" s="18" t="s">
        <v>23</v>
      </c>
      <c r="I36" s="18" t="s">
        <v>23</v>
      </c>
      <c r="J36" s="18" t="s">
        <v>23</v>
      </c>
      <c r="K36" s="18" t="s">
        <v>23</v>
      </c>
      <c r="L36" s="18" t="s">
        <v>23</v>
      </c>
      <c r="M36" s="10">
        <v>0</v>
      </c>
      <c r="N36" s="18" t="s">
        <v>23</v>
      </c>
      <c r="O36" s="18" t="s">
        <v>23</v>
      </c>
      <c r="P36" s="18" t="s">
        <v>23</v>
      </c>
      <c r="Q36" s="18" t="s">
        <v>2</v>
      </c>
      <c r="R36" s="18" t="s">
        <v>2</v>
      </c>
      <c r="S36" s="18" t="s">
        <v>2</v>
      </c>
    </row>
    <row r="37" spans="1:19">
      <c r="A37" s="5" t="s">
        <v>502</v>
      </c>
      <c r="B37" s="18" t="s">
        <v>23</v>
      </c>
      <c r="C37" s="18" t="s">
        <v>23</v>
      </c>
      <c r="D37" s="18" t="s">
        <v>23</v>
      </c>
      <c r="E37" s="18" t="s">
        <v>23</v>
      </c>
      <c r="F37" s="18" t="s">
        <v>23</v>
      </c>
      <c r="G37" s="18" t="s">
        <v>23</v>
      </c>
      <c r="H37" s="18" t="s">
        <v>23</v>
      </c>
      <c r="I37" s="18" t="s">
        <v>23</v>
      </c>
      <c r="J37" s="18" t="s">
        <v>23</v>
      </c>
      <c r="K37" s="18" t="s">
        <v>23</v>
      </c>
      <c r="L37" s="18" t="s">
        <v>23</v>
      </c>
      <c r="M37" s="10">
        <v>1620.65</v>
      </c>
      <c r="N37" s="18" t="s">
        <v>23</v>
      </c>
      <c r="O37" s="18" t="s">
        <v>23</v>
      </c>
      <c r="P37" s="18" t="s">
        <v>23</v>
      </c>
      <c r="Q37" s="18" t="s">
        <v>2</v>
      </c>
      <c r="R37" s="18" t="s">
        <v>2</v>
      </c>
      <c r="S37" s="18" t="s">
        <v>2</v>
      </c>
    </row>
    <row r="38" spans="1:19">
      <c r="A38" s="5" t="s">
        <v>503</v>
      </c>
      <c r="B38" s="18" t="s">
        <v>23</v>
      </c>
      <c r="C38" s="18" t="s">
        <v>23</v>
      </c>
      <c r="D38" s="18" t="s">
        <v>23</v>
      </c>
      <c r="E38" s="18" t="s">
        <v>23</v>
      </c>
      <c r="F38" s="18" t="s">
        <v>23</v>
      </c>
      <c r="G38" s="18" t="s">
        <v>23</v>
      </c>
      <c r="H38" s="18" t="s">
        <v>23</v>
      </c>
      <c r="I38" s="18" t="s">
        <v>23</v>
      </c>
      <c r="J38" s="18" t="s">
        <v>23</v>
      </c>
      <c r="K38" s="18" t="s">
        <v>23</v>
      </c>
      <c r="L38" s="18" t="s">
        <v>23</v>
      </c>
      <c r="M38" s="10">
        <v>0</v>
      </c>
      <c r="N38" s="18" t="s">
        <v>23</v>
      </c>
      <c r="O38" s="18" t="s">
        <v>23</v>
      </c>
      <c r="P38" s="18" t="s">
        <v>23</v>
      </c>
      <c r="Q38" s="18" t="s">
        <v>2</v>
      </c>
      <c r="R38" s="18" t="s">
        <v>2</v>
      </c>
      <c r="S38" s="18" t="s">
        <v>2</v>
      </c>
    </row>
    <row r="39" spans="1:19">
      <c r="A39" s="5" t="s">
        <v>504</v>
      </c>
      <c r="B39" s="10">
        <f>B32+B33</f>
        <v>354.94</v>
      </c>
      <c r="C39" s="10">
        <f>C32+C33</f>
        <v>129.19999999999999</v>
      </c>
      <c r="D39" s="10">
        <v>0</v>
      </c>
      <c r="E39" s="10">
        <f>E32+E33</f>
        <v>13040.79</v>
      </c>
      <c r="F39" s="10">
        <f>F32+F33</f>
        <v>896.19</v>
      </c>
      <c r="G39" s="10">
        <v>0</v>
      </c>
      <c r="H39" s="10">
        <v>0</v>
      </c>
      <c r="I39" s="10">
        <v>0</v>
      </c>
      <c r="J39" s="10">
        <f>J32+J33</f>
        <v>387.42</v>
      </c>
      <c r="K39" s="10">
        <f>K32+K33</f>
        <v>2463.33</v>
      </c>
      <c r="L39" s="10">
        <f>L32+L33</f>
        <v>711.75</v>
      </c>
      <c r="M39" s="10">
        <f>M37</f>
        <v>1620.65</v>
      </c>
      <c r="N39" s="10">
        <f>N32+N33</f>
        <v>17983.62</v>
      </c>
      <c r="O39" s="10">
        <f>N39+M39</f>
        <v>19604.27</v>
      </c>
      <c r="P39" s="18" t="s">
        <v>23</v>
      </c>
      <c r="Q39" s="18" t="s">
        <v>2</v>
      </c>
      <c r="R39" s="18" t="s">
        <v>2</v>
      </c>
      <c r="S39" s="18" t="s">
        <v>2</v>
      </c>
    </row>
    <row r="40" spans="1:19">
      <c r="A40" s="5" t="s">
        <v>505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8" t="s">
        <v>23</v>
      </c>
      <c r="N40" s="10">
        <v>0</v>
      </c>
      <c r="O40" s="10">
        <v>0</v>
      </c>
      <c r="P40" s="18" t="s">
        <v>23</v>
      </c>
      <c r="Q40" s="18" t="s">
        <v>2</v>
      </c>
      <c r="R40" s="18" t="s">
        <v>2</v>
      </c>
      <c r="S40" s="18" t="s">
        <v>2</v>
      </c>
    </row>
    <row r="41" spans="1:19">
      <c r="A41" s="4" t="s">
        <v>177</v>
      </c>
      <c r="B41" s="9">
        <f>B39</f>
        <v>354.94</v>
      </c>
      <c r="C41" s="9">
        <f>C39</f>
        <v>129.19999999999999</v>
      </c>
      <c r="D41" s="9">
        <v>0</v>
      </c>
      <c r="E41" s="9">
        <f>E39</f>
        <v>13040.79</v>
      </c>
      <c r="F41" s="9">
        <f>F39</f>
        <v>896.19</v>
      </c>
      <c r="G41" s="9">
        <v>0</v>
      </c>
      <c r="H41" s="9">
        <v>0</v>
      </c>
      <c r="I41" s="9">
        <v>0</v>
      </c>
      <c r="J41" s="9">
        <f t="shared" ref="J41:O41" si="0">J39</f>
        <v>387.42</v>
      </c>
      <c r="K41" s="9">
        <f t="shared" si="0"/>
        <v>2463.33</v>
      </c>
      <c r="L41" s="9">
        <f t="shared" si="0"/>
        <v>711.75</v>
      </c>
      <c r="M41" s="9">
        <f t="shared" si="0"/>
        <v>1620.65</v>
      </c>
      <c r="N41" s="9">
        <f t="shared" si="0"/>
        <v>17983.62</v>
      </c>
      <c r="O41" s="9">
        <f t="shared" si="0"/>
        <v>19604.27</v>
      </c>
      <c r="P41" s="18" t="s">
        <v>23</v>
      </c>
      <c r="Q41" s="18" t="s">
        <v>2</v>
      </c>
      <c r="R41" s="18" t="s">
        <v>2</v>
      </c>
      <c r="S41" s="18" t="s">
        <v>2</v>
      </c>
    </row>
    <row r="42" spans="1:19" ht="24">
      <c r="A42" s="23" t="s">
        <v>508</v>
      </c>
      <c r="B42" s="24" t="s">
        <v>23</v>
      </c>
      <c r="C42" s="24" t="s">
        <v>23</v>
      </c>
      <c r="D42" s="24" t="s">
        <v>23</v>
      </c>
      <c r="E42" s="24" t="s">
        <v>23</v>
      </c>
      <c r="F42" s="24" t="s">
        <v>23</v>
      </c>
      <c r="G42" s="24" t="s">
        <v>23</v>
      </c>
      <c r="H42" s="24" t="s">
        <v>23</v>
      </c>
      <c r="I42" s="24" t="s">
        <v>23</v>
      </c>
      <c r="J42" s="24" t="s">
        <v>23</v>
      </c>
      <c r="K42" s="24" t="s">
        <v>23</v>
      </c>
      <c r="L42" s="24" t="s">
        <v>23</v>
      </c>
      <c r="M42" s="24" t="s">
        <v>23</v>
      </c>
      <c r="N42" s="24" t="s">
        <v>23</v>
      </c>
      <c r="O42" s="24" t="s">
        <v>23</v>
      </c>
      <c r="P42" s="24" t="s">
        <v>23</v>
      </c>
      <c r="Q42" s="24" t="s">
        <v>23</v>
      </c>
      <c r="R42" s="24" t="s">
        <v>23</v>
      </c>
      <c r="S42" s="24" t="s">
        <v>23</v>
      </c>
    </row>
    <row r="43" spans="1:19">
      <c r="A43" s="5" t="s">
        <v>496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6" t="s">
        <v>23</v>
      </c>
      <c r="N43" s="26" t="s">
        <v>23</v>
      </c>
      <c r="O43" s="26" t="s">
        <v>23</v>
      </c>
      <c r="P43" s="25">
        <v>0</v>
      </c>
      <c r="Q43" s="25">
        <v>0</v>
      </c>
      <c r="R43" s="25">
        <v>0</v>
      </c>
      <c r="S43" s="25">
        <v>0</v>
      </c>
    </row>
    <row r="44" spans="1:19">
      <c r="A44" s="5" t="s">
        <v>497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8" t="s">
        <v>23</v>
      </c>
      <c r="N44" s="10">
        <v>0</v>
      </c>
      <c r="O44" s="18" t="s">
        <v>23</v>
      </c>
      <c r="P44" s="18" t="s">
        <v>23</v>
      </c>
      <c r="Q44" s="18" t="s">
        <v>2</v>
      </c>
      <c r="R44" s="18" t="s">
        <v>2</v>
      </c>
      <c r="S44" s="18" t="s">
        <v>2</v>
      </c>
    </row>
    <row r="45" spans="1:19">
      <c r="A45" s="5" t="s">
        <v>498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8" t="s">
        <v>23</v>
      </c>
      <c r="N45" s="10">
        <v>0</v>
      </c>
      <c r="O45" s="18" t="s">
        <v>23</v>
      </c>
      <c r="P45" s="18" t="s">
        <v>23</v>
      </c>
      <c r="Q45" s="18" t="s">
        <v>2</v>
      </c>
      <c r="R45" s="18" t="s">
        <v>2</v>
      </c>
      <c r="S45" s="18" t="s">
        <v>2</v>
      </c>
    </row>
    <row r="46" spans="1:19">
      <c r="A46" s="5" t="s">
        <v>499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8" t="s">
        <v>23</v>
      </c>
      <c r="N46" s="10">
        <v>0</v>
      </c>
      <c r="O46" s="18" t="s">
        <v>23</v>
      </c>
      <c r="P46" s="18" t="s">
        <v>23</v>
      </c>
      <c r="Q46" s="18" t="s">
        <v>2</v>
      </c>
      <c r="R46" s="18" t="s">
        <v>2</v>
      </c>
      <c r="S46" s="18" t="s">
        <v>2</v>
      </c>
    </row>
    <row r="47" spans="1:19">
      <c r="A47" s="5" t="s">
        <v>500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8" t="s">
        <v>23</v>
      </c>
      <c r="N47" s="10">
        <v>0</v>
      </c>
      <c r="O47" s="18" t="s">
        <v>23</v>
      </c>
      <c r="P47" s="18" t="s">
        <v>23</v>
      </c>
      <c r="Q47" s="18" t="s">
        <v>2</v>
      </c>
      <c r="R47" s="18" t="s">
        <v>2</v>
      </c>
      <c r="S47" s="18" t="s">
        <v>2</v>
      </c>
    </row>
    <row r="48" spans="1:19">
      <c r="A48" s="5" t="s">
        <v>501</v>
      </c>
      <c r="B48" s="18" t="s">
        <v>23</v>
      </c>
      <c r="C48" s="18" t="s">
        <v>23</v>
      </c>
      <c r="D48" s="18" t="s">
        <v>23</v>
      </c>
      <c r="E48" s="18" t="s">
        <v>23</v>
      </c>
      <c r="F48" s="18" t="s">
        <v>23</v>
      </c>
      <c r="G48" s="18" t="s">
        <v>23</v>
      </c>
      <c r="H48" s="18" t="s">
        <v>23</v>
      </c>
      <c r="I48" s="18" t="s">
        <v>23</v>
      </c>
      <c r="J48" s="18" t="s">
        <v>23</v>
      </c>
      <c r="K48" s="18" t="s">
        <v>23</v>
      </c>
      <c r="L48" s="18" t="s">
        <v>23</v>
      </c>
      <c r="M48" s="10">
        <v>0</v>
      </c>
      <c r="N48" s="18" t="s">
        <v>23</v>
      </c>
      <c r="O48" s="18" t="s">
        <v>23</v>
      </c>
      <c r="P48" s="18" t="s">
        <v>23</v>
      </c>
      <c r="Q48" s="18" t="s">
        <v>2</v>
      </c>
      <c r="R48" s="18" t="s">
        <v>2</v>
      </c>
      <c r="S48" s="18" t="s">
        <v>2</v>
      </c>
    </row>
    <row r="49" spans="1:19">
      <c r="A49" s="5" t="s">
        <v>502</v>
      </c>
      <c r="B49" s="18" t="s">
        <v>23</v>
      </c>
      <c r="C49" s="18" t="s">
        <v>23</v>
      </c>
      <c r="D49" s="18" t="s">
        <v>23</v>
      </c>
      <c r="E49" s="18" t="s">
        <v>23</v>
      </c>
      <c r="F49" s="18" t="s">
        <v>23</v>
      </c>
      <c r="G49" s="18" t="s">
        <v>23</v>
      </c>
      <c r="H49" s="18" t="s">
        <v>23</v>
      </c>
      <c r="I49" s="18" t="s">
        <v>23</v>
      </c>
      <c r="J49" s="18" t="s">
        <v>23</v>
      </c>
      <c r="K49" s="18" t="s">
        <v>23</v>
      </c>
      <c r="L49" s="18" t="s">
        <v>23</v>
      </c>
      <c r="M49" s="10">
        <v>0</v>
      </c>
      <c r="N49" s="18" t="s">
        <v>23</v>
      </c>
      <c r="O49" s="18" t="s">
        <v>23</v>
      </c>
      <c r="P49" s="18" t="s">
        <v>23</v>
      </c>
      <c r="Q49" s="18" t="s">
        <v>2</v>
      </c>
      <c r="R49" s="18" t="s">
        <v>2</v>
      </c>
      <c r="S49" s="18" t="s">
        <v>2</v>
      </c>
    </row>
    <row r="50" spans="1:19">
      <c r="A50" s="5" t="s">
        <v>503</v>
      </c>
      <c r="B50" s="18" t="s">
        <v>23</v>
      </c>
      <c r="C50" s="18" t="s">
        <v>23</v>
      </c>
      <c r="D50" s="18" t="s">
        <v>23</v>
      </c>
      <c r="E50" s="18" t="s">
        <v>23</v>
      </c>
      <c r="F50" s="18" t="s">
        <v>23</v>
      </c>
      <c r="G50" s="18" t="s">
        <v>23</v>
      </c>
      <c r="H50" s="18" t="s">
        <v>23</v>
      </c>
      <c r="I50" s="18" t="s">
        <v>23</v>
      </c>
      <c r="J50" s="18" t="s">
        <v>23</v>
      </c>
      <c r="K50" s="18" t="s">
        <v>23</v>
      </c>
      <c r="L50" s="18" t="s">
        <v>23</v>
      </c>
      <c r="M50" s="10">
        <v>0</v>
      </c>
      <c r="N50" s="18" t="s">
        <v>23</v>
      </c>
      <c r="O50" s="18" t="s">
        <v>23</v>
      </c>
      <c r="P50" s="18" t="s">
        <v>23</v>
      </c>
      <c r="Q50" s="18" t="s">
        <v>2</v>
      </c>
      <c r="R50" s="18" t="s">
        <v>2</v>
      </c>
      <c r="S50" s="18" t="s">
        <v>2</v>
      </c>
    </row>
    <row r="51" spans="1:19">
      <c r="A51" s="5" t="s">
        <v>504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8" t="s">
        <v>23</v>
      </c>
      <c r="Q51" s="18" t="s">
        <v>2</v>
      </c>
      <c r="R51" s="18" t="s">
        <v>2</v>
      </c>
      <c r="S51" s="18" t="s">
        <v>2</v>
      </c>
    </row>
    <row r="52" spans="1:19">
      <c r="A52" s="5" t="s">
        <v>505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8" t="s">
        <v>23</v>
      </c>
      <c r="N52" s="10">
        <v>0</v>
      </c>
      <c r="O52" s="10">
        <v>0</v>
      </c>
      <c r="P52" s="18" t="s">
        <v>23</v>
      </c>
      <c r="Q52" s="18" t="s">
        <v>2</v>
      </c>
      <c r="R52" s="18" t="s">
        <v>2</v>
      </c>
      <c r="S52" s="18" t="s">
        <v>2</v>
      </c>
    </row>
    <row r="53" spans="1:19">
      <c r="A53" s="4" t="s">
        <v>177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8" t="s">
        <v>23</v>
      </c>
      <c r="Q53" s="18" t="s">
        <v>2</v>
      </c>
      <c r="R53" s="18" t="s">
        <v>2</v>
      </c>
      <c r="S53" s="18" t="s">
        <v>2</v>
      </c>
    </row>
    <row r="54" spans="1:19" ht="24">
      <c r="A54" s="23" t="s">
        <v>509</v>
      </c>
      <c r="B54" s="24" t="s">
        <v>23</v>
      </c>
      <c r="C54" s="24" t="s">
        <v>23</v>
      </c>
      <c r="D54" s="24" t="s">
        <v>23</v>
      </c>
      <c r="E54" s="24" t="s">
        <v>23</v>
      </c>
      <c r="F54" s="24" t="s">
        <v>23</v>
      </c>
      <c r="G54" s="24" t="s">
        <v>23</v>
      </c>
      <c r="H54" s="24" t="s">
        <v>23</v>
      </c>
      <c r="I54" s="24" t="s">
        <v>23</v>
      </c>
      <c r="J54" s="24" t="s">
        <v>23</v>
      </c>
      <c r="K54" s="24" t="s">
        <v>23</v>
      </c>
      <c r="L54" s="24" t="s">
        <v>23</v>
      </c>
      <c r="M54" s="24" t="s">
        <v>23</v>
      </c>
      <c r="N54" s="24" t="s">
        <v>23</v>
      </c>
      <c r="O54" s="24" t="s">
        <v>23</v>
      </c>
      <c r="P54" s="24" t="s">
        <v>23</v>
      </c>
      <c r="Q54" s="24" t="s">
        <v>23</v>
      </c>
      <c r="R54" s="24" t="s">
        <v>23</v>
      </c>
      <c r="S54" s="24" t="s">
        <v>23</v>
      </c>
    </row>
    <row r="55" spans="1:19">
      <c r="A55" s="5" t="s">
        <v>496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6" t="s">
        <v>23</v>
      </c>
      <c r="N55" s="26" t="s">
        <v>23</v>
      </c>
      <c r="O55" s="26" t="s">
        <v>23</v>
      </c>
      <c r="P55" s="25">
        <v>0</v>
      </c>
      <c r="Q55" s="25">
        <v>0</v>
      </c>
      <c r="R55" s="25">
        <v>0</v>
      </c>
      <c r="S55" s="25">
        <v>0</v>
      </c>
    </row>
    <row r="56" spans="1:19">
      <c r="A56" s="5" t="s">
        <v>497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8" t="s">
        <v>23</v>
      </c>
      <c r="N56" s="10">
        <v>0</v>
      </c>
      <c r="O56" s="18" t="s">
        <v>23</v>
      </c>
      <c r="P56" s="18" t="s">
        <v>23</v>
      </c>
      <c r="Q56" s="18" t="s">
        <v>2</v>
      </c>
      <c r="R56" s="18" t="s">
        <v>2</v>
      </c>
      <c r="S56" s="18" t="s">
        <v>2</v>
      </c>
    </row>
    <row r="57" spans="1:19">
      <c r="A57" s="5" t="s">
        <v>498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8" t="s">
        <v>23</v>
      </c>
      <c r="N57" s="10">
        <v>0</v>
      </c>
      <c r="O57" s="18" t="s">
        <v>23</v>
      </c>
      <c r="P57" s="18" t="s">
        <v>23</v>
      </c>
      <c r="Q57" s="18" t="s">
        <v>2</v>
      </c>
      <c r="R57" s="18" t="s">
        <v>2</v>
      </c>
      <c r="S57" s="18" t="s">
        <v>2</v>
      </c>
    </row>
    <row r="58" spans="1:19">
      <c r="A58" s="5" t="s">
        <v>499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8" t="s">
        <v>23</v>
      </c>
      <c r="N58" s="10">
        <v>0</v>
      </c>
      <c r="O58" s="18" t="s">
        <v>23</v>
      </c>
      <c r="P58" s="18" t="s">
        <v>23</v>
      </c>
      <c r="Q58" s="18" t="s">
        <v>2</v>
      </c>
      <c r="R58" s="18" t="s">
        <v>2</v>
      </c>
      <c r="S58" s="18" t="s">
        <v>2</v>
      </c>
    </row>
    <row r="59" spans="1:19">
      <c r="A59" s="5" t="s">
        <v>500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8" t="s">
        <v>23</v>
      </c>
      <c r="N59" s="10">
        <v>0</v>
      </c>
      <c r="O59" s="18" t="s">
        <v>23</v>
      </c>
      <c r="P59" s="18" t="s">
        <v>23</v>
      </c>
      <c r="Q59" s="18" t="s">
        <v>2</v>
      </c>
      <c r="R59" s="18" t="s">
        <v>2</v>
      </c>
      <c r="S59" s="18" t="s">
        <v>2</v>
      </c>
    </row>
    <row r="60" spans="1:19">
      <c r="A60" s="5" t="s">
        <v>501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0">
        <v>0</v>
      </c>
      <c r="N60" s="18" t="s">
        <v>23</v>
      </c>
      <c r="O60" s="18" t="s">
        <v>23</v>
      </c>
      <c r="P60" s="18" t="s">
        <v>23</v>
      </c>
      <c r="Q60" s="18" t="s">
        <v>2</v>
      </c>
      <c r="R60" s="18" t="s">
        <v>2</v>
      </c>
      <c r="S60" s="18" t="s">
        <v>2</v>
      </c>
    </row>
    <row r="61" spans="1:19">
      <c r="A61" s="5" t="s">
        <v>502</v>
      </c>
      <c r="B61" s="18" t="s">
        <v>23</v>
      </c>
      <c r="C61" s="18" t="s">
        <v>23</v>
      </c>
      <c r="D61" s="18" t="s">
        <v>23</v>
      </c>
      <c r="E61" s="18" t="s">
        <v>23</v>
      </c>
      <c r="F61" s="18" t="s">
        <v>23</v>
      </c>
      <c r="G61" s="18" t="s">
        <v>23</v>
      </c>
      <c r="H61" s="18" t="s">
        <v>23</v>
      </c>
      <c r="I61" s="18" t="s">
        <v>23</v>
      </c>
      <c r="J61" s="18" t="s">
        <v>23</v>
      </c>
      <c r="K61" s="18" t="s">
        <v>23</v>
      </c>
      <c r="L61" s="18" t="s">
        <v>23</v>
      </c>
      <c r="M61" s="10">
        <v>0</v>
      </c>
      <c r="N61" s="18" t="s">
        <v>23</v>
      </c>
      <c r="O61" s="18" t="s">
        <v>23</v>
      </c>
      <c r="P61" s="18" t="s">
        <v>23</v>
      </c>
      <c r="Q61" s="18" t="s">
        <v>2</v>
      </c>
      <c r="R61" s="18" t="s">
        <v>2</v>
      </c>
      <c r="S61" s="18" t="s">
        <v>2</v>
      </c>
    </row>
    <row r="62" spans="1:19">
      <c r="A62" s="5" t="s">
        <v>503</v>
      </c>
      <c r="B62" s="18" t="s">
        <v>23</v>
      </c>
      <c r="C62" s="18" t="s">
        <v>23</v>
      </c>
      <c r="D62" s="18" t="s">
        <v>23</v>
      </c>
      <c r="E62" s="18" t="s">
        <v>23</v>
      </c>
      <c r="F62" s="18" t="s">
        <v>23</v>
      </c>
      <c r="G62" s="18" t="s">
        <v>23</v>
      </c>
      <c r="H62" s="18" t="s">
        <v>23</v>
      </c>
      <c r="I62" s="18" t="s">
        <v>23</v>
      </c>
      <c r="J62" s="18" t="s">
        <v>23</v>
      </c>
      <c r="K62" s="18" t="s">
        <v>23</v>
      </c>
      <c r="L62" s="18" t="s">
        <v>23</v>
      </c>
      <c r="M62" s="10">
        <v>0</v>
      </c>
      <c r="N62" s="18" t="s">
        <v>23</v>
      </c>
      <c r="O62" s="18" t="s">
        <v>23</v>
      </c>
      <c r="P62" s="18" t="s">
        <v>23</v>
      </c>
      <c r="Q62" s="18" t="s">
        <v>2</v>
      </c>
      <c r="R62" s="18" t="s">
        <v>2</v>
      </c>
      <c r="S62" s="18" t="s">
        <v>2</v>
      </c>
    </row>
    <row r="63" spans="1:19">
      <c r="A63" s="5" t="s">
        <v>504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8" t="s">
        <v>23</v>
      </c>
      <c r="Q63" s="18" t="s">
        <v>2</v>
      </c>
      <c r="R63" s="18" t="s">
        <v>2</v>
      </c>
      <c r="S63" s="18" t="s">
        <v>2</v>
      </c>
    </row>
    <row r="64" spans="1:19">
      <c r="A64" s="5" t="s">
        <v>505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8" t="s">
        <v>23</v>
      </c>
      <c r="N64" s="10">
        <v>0</v>
      </c>
      <c r="O64" s="10">
        <v>0</v>
      </c>
      <c r="P64" s="18" t="s">
        <v>23</v>
      </c>
      <c r="Q64" s="18" t="s">
        <v>2</v>
      </c>
      <c r="R64" s="18" t="s">
        <v>2</v>
      </c>
      <c r="S64" s="18" t="s">
        <v>2</v>
      </c>
    </row>
    <row r="65" spans="1:19">
      <c r="A65" s="4" t="s">
        <v>177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18" t="s">
        <v>23</v>
      </c>
      <c r="Q65" s="18" t="s">
        <v>2</v>
      </c>
      <c r="R65" s="18" t="s">
        <v>2</v>
      </c>
      <c r="S65" s="18" t="s">
        <v>2</v>
      </c>
    </row>
    <row r="66" spans="1:19">
      <c r="A66" s="23" t="s">
        <v>510</v>
      </c>
      <c r="B66" s="24" t="s">
        <v>23</v>
      </c>
      <c r="C66" s="24" t="s">
        <v>23</v>
      </c>
      <c r="D66" s="24" t="s">
        <v>23</v>
      </c>
      <c r="E66" s="24" t="s">
        <v>23</v>
      </c>
      <c r="F66" s="24" t="s">
        <v>23</v>
      </c>
      <c r="G66" s="24" t="s">
        <v>23</v>
      </c>
      <c r="H66" s="24" t="s">
        <v>23</v>
      </c>
      <c r="I66" s="24" t="s">
        <v>23</v>
      </c>
      <c r="J66" s="24" t="s">
        <v>23</v>
      </c>
      <c r="K66" s="24" t="s">
        <v>23</v>
      </c>
      <c r="L66" s="24" t="s">
        <v>23</v>
      </c>
      <c r="M66" s="24" t="s">
        <v>23</v>
      </c>
      <c r="N66" s="24" t="s">
        <v>23</v>
      </c>
      <c r="O66" s="24" t="s">
        <v>23</v>
      </c>
      <c r="P66" s="24" t="s">
        <v>23</v>
      </c>
      <c r="Q66" s="24" t="s">
        <v>23</v>
      </c>
      <c r="R66" s="24" t="s">
        <v>23</v>
      </c>
      <c r="S66" s="24" t="s">
        <v>23</v>
      </c>
    </row>
    <row r="67" spans="1:19">
      <c r="A67" s="5" t="s">
        <v>496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6" t="s">
        <v>23</v>
      </c>
      <c r="N67" s="26" t="s">
        <v>23</v>
      </c>
      <c r="O67" s="26" t="s">
        <v>23</v>
      </c>
      <c r="P67" s="25">
        <v>0</v>
      </c>
      <c r="Q67" s="25">
        <v>0</v>
      </c>
      <c r="R67" s="25">
        <v>0</v>
      </c>
      <c r="S67" s="25">
        <v>0</v>
      </c>
    </row>
    <row r="68" spans="1:19">
      <c r="A68" s="5" t="s">
        <v>497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8" t="s">
        <v>23</v>
      </c>
      <c r="N68" s="10">
        <v>0</v>
      </c>
      <c r="O68" s="18" t="s">
        <v>23</v>
      </c>
      <c r="P68" s="18" t="s">
        <v>23</v>
      </c>
      <c r="Q68" s="18" t="s">
        <v>2</v>
      </c>
      <c r="R68" s="18" t="s">
        <v>2</v>
      </c>
      <c r="S68" s="18" t="s">
        <v>2</v>
      </c>
    </row>
    <row r="69" spans="1:19">
      <c r="A69" s="5" t="s">
        <v>498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8" t="s">
        <v>23</v>
      </c>
      <c r="N69" s="10">
        <v>0</v>
      </c>
      <c r="O69" s="18" t="s">
        <v>23</v>
      </c>
      <c r="P69" s="18" t="s">
        <v>23</v>
      </c>
      <c r="Q69" s="18" t="s">
        <v>2</v>
      </c>
      <c r="R69" s="18" t="s">
        <v>2</v>
      </c>
      <c r="S69" s="18" t="s">
        <v>2</v>
      </c>
    </row>
    <row r="70" spans="1:19">
      <c r="A70" s="5" t="s">
        <v>499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8" t="s">
        <v>23</v>
      </c>
      <c r="N70" s="10">
        <v>0</v>
      </c>
      <c r="O70" s="18" t="s">
        <v>23</v>
      </c>
      <c r="P70" s="18" t="s">
        <v>23</v>
      </c>
      <c r="Q70" s="18" t="s">
        <v>2</v>
      </c>
      <c r="R70" s="18" t="s">
        <v>2</v>
      </c>
      <c r="S70" s="18" t="s">
        <v>2</v>
      </c>
    </row>
    <row r="71" spans="1:19">
      <c r="A71" s="5" t="s">
        <v>500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8" t="s">
        <v>23</v>
      </c>
      <c r="N71" s="10">
        <v>0</v>
      </c>
      <c r="O71" s="18" t="s">
        <v>23</v>
      </c>
      <c r="P71" s="18" t="s">
        <v>23</v>
      </c>
      <c r="Q71" s="18" t="s">
        <v>2</v>
      </c>
      <c r="R71" s="18" t="s">
        <v>2</v>
      </c>
      <c r="S71" s="18" t="s">
        <v>2</v>
      </c>
    </row>
    <row r="72" spans="1:19">
      <c r="A72" s="5" t="s">
        <v>501</v>
      </c>
      <c r="B72" s="18" t="s">
        <v>23</v>
      </c>
      <c r="C72" s="18" t="s">
        <v>23</v>
      </c>
      <c r="D72" s="18" t="s">
        <v>23</v>
      </c>
      <c r="E72" s="18" t="s">
        <v>23</v>
      </c>
      <c r="F72" s="18" t="s">
        <v>23</v>
      </c>
      <c r="G72" s="18" t="s">
        <v>23</v>
      </c>
      <c r="H72" s="18" t="s">
        <v>23</v>
      </c>
      <c r="I72" s="18" t="s">
        <v>23</v>
      </c>
      <c r="J72" s="18" t="s">
        <v>23</v>
      </c>
      <c r="K72" s="18" t="s">
        <v>23</v>
      </c>
      <c r="L72" s="18" t="s">
        <v>23</v>
      </c>
      <c r="M72" s="10">
        <v>0</v>
      </c>
      <c r="N72" s="18" t="s">
        <v>23</v>
      </c>
      <c r="O72" s="18" t="s">
        <v>23</v>
      </c>
      <c r="P72" s="18" t="s">
        <v>23</v>
      </c>
      <c r="Q72" s="18" t="s">
        <v>2</v>
      </c>
      <c r="R72" s="18" t="s">
        <v>2</v>
      </c>
      <c r="S72" s="18" t="s">
        <v>2</v>
      </c>
    </row>
    <row r="73" spans="1:19">
      <c r="A73" s="5" t="s">
        <v>502</v>
      </c>
      <c r="B73" s="18" t="s">
        <v>23</v>
      </c>
      <c r="C73" s="18" t="s">
        <v>23</v>
      </c>
      <c r="D73" s="18" t="s">
        <v>23</v>
      </c>
      <c r="E73" s="18" t="s">
        <v>23</v>
      </c>
      <c r="F73" s="18" t="s">
        <v>23</v>
      </c>
      <c r="G73" s="18" t="s">
        <v>23</v>
      </c>
      <c r="H73" s="18" t="s">
        <v>23</v>
      </c>
      <c r="I73" s="18" t="s">
        <v>23</v>
      </c>
      <c r="J73" s="18" t="s">
        <v>23</v>
      </c>
      <c r="K73" s="18" t="s">
        <v>23</v>
      </c>
      <c r="L73" s="18" t="s">
        <v>23</v>
      </c>
      <c r="M73" s="10">
        <v>0</v>
      </c>
      <c r="N73" s="18" t="s">
        <v>23</v>
      </c>
      <c r="O73" s="18" t="s">
        <v>23</v>
      </c>
      <c r="P73" s="18" t="s">
        <v>23</v>
      </c>
      <c r="Q73" s="18" t="s">
        <v>2</v>
      </c>
      <c r="R73" s="18" t="s">
        <v>2</v>
      </c>
      <c r="S73" s="18" t="s">
        <v>2</v>
      </c>
    </row>
    <row r="74" spans="1:19">
      <c r="A74" s="5" t="s">
        <v>503</v>
      </c>
      <c r="B74" s="18" t="s">
        <v>23</v>
      </c>
      <c r="C74" s="18" t="s">
        <v>23</v>
      </c>
      <c r="D74" s="18" t="s">
        <v>23</v>
      </c>
      <c r="E74" s="18" t="s">
        <v>23</v>
      </c>
      <c r="F74" s="18" t="s">
        <v>23</v>
      </c>
      <c r="G74" s="18" t="s">
        <v>23</v>
      </c>
      <c r="H74" s="18" t="s">
        <v>23</v>
      </c>
      <c r="I74" s="18" t="s">
        <v>23</v>
      </c>
      <c r="J74" s="18" t="s">
        <v>23</v>
      </c>
      <c r="K74" s="18" t="s">
        <v>23</v>
      </c>
      <c r="L74" s="18" t="s">
        <v>23</v>
      </c>
      <c r="M74" s="10">
        <v>0</v>
      </c>
      <c r="N74" s="18" t="s">
        <v>23</v>
      </c>
      <c r="O74" s="18" t="s">
        <v>23</v>
      </c>
      <c r="P74" s="18" t="s">
        <v>23</v>
      </c>
      <c r="Q74" s="18" t="s">
        <v>2</v>
      </c>
      <c r="R74" s="18" t="s">
        <v>2</v>
      </c>
      <c r="S74" s="18" t="s">
        <v>2</v>
      </c>
    </row>
    <row r="75" spans="1:19">
      <c r="A75" s="5" t="s">
        <v>504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8" t="s">
        <v>23</v>
      </c>
      <c r="Q75" s="18" t="s">
        <v>2</v>
      </c>
      <c r="R75" s="18" t="s">
        <v>2</v>
      </c>
      <c r="S75" s="18" t="s">
        <v>2</v>
      </c>
    </row>
    <row r="76" spans="1:19">
      <c r="A76" s="5" t="s">
        <v>505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8" t="s">
        <v>23</v>
      </c>
      <c r="N76" s="10">
        <v>0</v>
      </c>
      <c r="O76" s="10">
        <v>0</v>
      </c>
      <c r="P76" s="18" t="s">
        <v>23</v>
      </c>
      <c r="Q76" s="18" t="s">
        <v>2</v>
      </c>
      <c r="R76" s="18" t="s">
        <v>2</v>
      </c>
      <c r="S76" s="18" t="s">
        <v>2</v>
      </c>
    </row>
    <row r="77" spans="1:19">
      <c r="A77" s="4" t="s">
        <v>177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8" t="s">
        <v>23</v>
      </c>
      <c r="Q77" s="18" t="s">
        <v>2</v>
      </c>
      <c r="R77" s="18" t="s">
        <v>2</v>
      </c>
      <c r="S77" s="18" t="s">
        <v>2</v>
      </c>
    </row>
    <row r="78" spans="1:19" ht="24">
      <c r="A78" s="23" t="s">
        <v>511</v>
      </c>
      <c r="B78" s="24" t="s">
        <v>23</v>
      </c>
      <c r="C78" s="24" t="s">
        <v>23</v>
      </c>
      <c r="D78" s="24" t="s">
        <v>23</v>
      </c>
      <c r="E78" s="24" t="s">
        <v>23</v>
      </c>
      <c r="F78" s="24" t="s">
        <v>23</v>
      </c>
      <c r="G78" s="24" t="s">
        <v>23</v>
      </c>
      <c r="H78" s="24" t="s">
        <v>23</v>
      </c>
      <c r="I78" s="24" t="s">
        <v>23</v>
      </c>
      <c r="J78" s="24" t="s">
        <v>23</v>
      </c>
      <c r="K78" s="24" t="s">
        <v>23</v>
      </c>
      <c r="L78" s="24" t="s">
        <v>23</v>
      </c>
      <c r="M78" s="24" t="s">
        <v>23</v>
      </c>
      <c r="N78" s="24" t="s">
        <v>23</v>
      </c>
      <c r="O78" s="24" t="s">
        <v>23</v>
      </c>
      <c r="P78" s="24" t="s">
        <v>23</v>
      </c>
      <c r="Q78" s="24" t="s">
        <v>23</v>
      </c>
      <c r="R78" s="24" t="s">
        <v>23</v>
      </c>
      <c r="S78" s="24" t="s">
        <v>23</v>
      </c>
    </row>
    <row r="79" spans="1:19">
      <c r="A79" s="5" t="s">
        <v>496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6" t="s">
        <v>23</v>
      </c>
      <c r="N79" s="26" t="s">
        <v>23</v>
      </c>
      <c r="O79" s="26" t="s">
        <v>23</v>
      </c>
      <c r="P79" s="25">
        <v>0</v>
      </c>
      <c r="Q79" s="25">
        <v>0</v>
      </c>
      <c r="R79" s="25">
        <v>0</v>
      </c>
      <c r="S79" s="25">
        <v>0</v>
      </c>
    </row>
    <row r="80" spans="1:19">
      <c r="A80" s="5" t="s">
        <v>497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8" t="s">
        <v>23</v>
      </c>
      <c r="N80" s="10">
        <v>0</v>
      </c>
      <c r="O80" s="18" t="s">
        <v>23</v>
      </c>
      <c r="P80" s="18" t="s">
        <v>23</v>
      </c>
      <c r="Q80" s="18" t="s">
        <v>2</v>
      </c>
      <c r="R80" s="18" t="s">
        <v>2</v>
      </c>
      <c r="S80" s="18" t="s">
        <v>2</v>
      </c>
    </row>
    <row r="81" spans="1:19">
      <c r="A81" s="5" t="s">
        <v>498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8" t="s">
        <v>23</v>
      </c>
      <c r="N81" s="10">
        <v>0</v>
      </c>
      <c r="O81" s="18" t="s">
        <v>23</v>
      </c>
      <c r="P81" s="18" t="s">
        <v>23</v>
      </c>
      <c r="Q81" s="18" t="s">
        <v>2</v>
      </c>
      <c r="R81" s="18" t="s">
        <v>2</v>
      </c>
      <c r="S81" s="18" t="s">
        <v>2</v>
      </c>
    </row>
    <row r="82" spans="1:19">
      <c r="A82" s="5" t="s">
        <v>499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8" t="s">
        <v>23</v>
      </c>
      <c r="N82" s="10">
        <v>0</v>
      </c>
      <c r="O82" s="18" t="s">
        <v>23</v>
      </c>
      <c r="P82" s="18" t="s">
        <v>23</v>
      </c>
      <c r="Q82" s="18" t="s">
        <v>2</v>
      </c>
      <c r="R82" s="18" t="s">
        <v>2</v>
      </c>
      <c r="S82" s="18" t="s">
        <v>2</v>
      </c>
    </row>
    <row r="83" spans="1:19">
      <c r="A83" s="5" t="s">
        <v>500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8" t="s">
        <v>23</v>
      </c>
      <c r="N83" s="10">
        <v>0</v>
      </c>
      <c r="O83" s="18" t="s">
        <v>23</v>
      </c>
      <c r="P83" s="18" t="s">
        <v>23</v>
      </c>
      <c r="Q83" s="18" t="s">
        <v>2</v>
      </c>
      <c r="R83" s="18" t="s">
        <v>2</v>
      </c>
      <c r="S83" s="18" t="s">
        <v>2</v>
      </c>
    </row>
    <row r="84" spans="1:19">
      <c r="A84" s="5" t="s">
        <v>501</v>
      </c>
      <c r="B84" s="18" t="s">
        <v>23</v>
      </c>
      <c r="C84" s="18" t="s">
        <v>23</v>
      </c>
      <c r="D84" s="18" t="s">
        <v>23</v>
      </c>
      <c r="E84" s="18" t="s">
        <v>23</v>
      </c>
      <c r="F84" s="18" t="s">
        <v>23</v>
      </c>
      <c r="G84" s="18" t="s">
        <v>23</v>
      </c>
      <c r="H84" s="18" t="s">
        <v>23</v>
      </c>
      <c r="I84" s="18" t="s">
        <v>23</v>
      </c>
      <c r="J84" s="18" t="s">
        <v>23</v>
      </c>
      <c r="K84" s="18" t="s">
        <v>23</v>
      </c>
      <c r="L84" s="18" t="s">
        <v>23</v>
      </c>
      <c r="M84" s="10">
        <v>0</v>
      </c>
      <c r="N84" s="18" t="s">
        <v>23</v>
      </c>
      <c r="O84" s="18" t="s">
        <v>23</v>
      </c>
      <c r="P84" s="18" t="s">
        <v>23</v>
      </c>
      <c r="Q84" s="18" t="s">
        <v>2</v>
      </c>
      <c r="R84" s="18" t="s">
        <v>2</v>
      </c>
      <c r="S84" s="18" t="s">
        <v>2</v>
      </c>
    </row>
    <row r="85" spans="1:19">
      <c r="A85" s="5" t="s">
        <v>502</v>
      </c>
      <c r="B85" s="18" t="s">
        <v>23</v>
      </c>
      <c r="C85" s="18" t="s">
        <v>23</v>
      </c>
      <c r="D85" s="18" t="s">
        <v>23</v>
      </c>
      <c r="E85" s="18" t="s">
        <v>23</v>
      </c>
      <c r="F85" s="18" t="s">
        <v>23</v>
      </c>
      <c r="G85" s="18" t="s">
        <v>23</v>
      </c>
      <c r="H85" s="18" t="s">
        <v>23</v>
      </c>
      <c r="I85" s="18" t="s">
        <v>23</v>
      </c>
      <c r="J85" s="18" t="s">
        <v>23</v>
      </c>
      <c r="K85" s="18" t="s">
        <v>23</v>
      </c>
      <c r="L85" s="18" t="s">
        <v>23</v>
      </c>
      <c r="M85" s="10">
        <v>0</v>
      </c>
      <c r="N85" s="18" t="s">
        <v>23</v>
      </c>
      <c r="O85" s="18" t="s">
        <v>23</v>
      </c>
      <c r="P85" s="18" t="s">
        <v>23</v>
      </c>
      <c r="Q85" s="18" t="s">
        <v>2</v>
      </c>
      <c r="R85" s="18" t="s">
        <v>2</v>
      </c>
      <c r="S85" s="18" t="s">
        <v>2</v>
      </c>
    </row>
    <row r="86" spans="1:19">
      <c r="A86" s="5" t="s">
        <v>503</v>
      </c>
      <c r="B86" s="18" t="s">
        <v>23</v>
      </c>
      <c r="C86" s="18" t="s">
        <v>23</v>
      </c>
      <c r="D86" s="18" t="s">
        <v>23</v>
      </c>
      <c r="E86" s="18" t="s">
        <v>23</v>
      </c>
      <c r="F86" s="18" t="s">
        <v>23</v>
      </c>
      <c r="G86" s="18" t="s">
        <v>23</v>
      </c>
      <c r="H86" s="18" t="s">
        <v>23</v>
      </c>
      <c r="I86" s="18" t="s">
        <v>23</v>
      </c>
      <c r="J86" s="18" t="s">
        <v>23</v>
      </c>
      <c r="K86" s="18" t="s">
        <v>23</v>
      </c>
      <c r="L86" s="18" t="s">
        <v>23</v>
      </c>
      <c r="M86" s="10">
        <v>0</v>
      </c>
      <c r="N86" s="18" t="s">
        <v>23</v>
      </c>
      <c r="O86" s="18" t="s">
        <v>23</v>
      </c>
      <c r="P86" s="18" t="s">
        <v>23</v>
      </c>
      <c r="Q86" s="18" t="s">
        <v>2</v>
      </c>
      <c r="R86" s="18" t="s">
        <v>2</v>
      </c>
      <c r="S86" s="18" t="s">
        <v>2</v>
      </c>
    </row>
    <row r="87" spans="1:19">
      <c r="A87" s="5" t="s">
        <v>504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8" t="s">
        <v>23</v>
      </c>
      <c r="Q87" s="18" t="s">
        <v>2</v>
      </c>
      <c r="R87" s="18" t="s">
        <v>2</v>
      </c>
      <c r="S87" s="18" t="s">
        <v>2</v>
      </c>
    </row>
    <row r="88" spans="1:19">
      <c r="A88" s="5" t="s">
        <v>505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8" t="s">
        <v>23</v>
      </c>
      <c r="N88" s="10">
        <v>0</v>
      </c>
      <c r="O88" s="10">
        <v>0</v>
      </c>
      <c r="P88" s="18" t="s">
        <v>23</v>
      </c>
      <c r="Q88" s="18" t="s">
        <v>2</v>
      </c>
      <c r="R88" s="18" t="s">
        <v>2</v>
      </c>
      <c r="S88" s="18" t="s">
        <v>2</v>
      </c>
    </row>
    <row r="89" spans="1:19">
      <c r="A89" s="4" t="s">
        <v>177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18" t="s">
        <v>23</v>
      </c>
      <c r="Q89" s="18" t="s">
        <v>2</v>
      </c>
      <c r="R89" s="18" t="s">
        <v>2</v>
      </c>
      <c r="S89" s="18" t="s">
        <v>2</v>
      </c>
    </row>
    <row r="90" spans="1:19">
      <c r="A90" s="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30 A34:B38 A31:A33 A40:B40 A39 A42:B89 A41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workbookViewId="0">
      <selection activeCell="AA11" sqref="AA11"/>
    </sheetView>
  </sheetViews>
  <sheetFormatPr baseColWidth="10" defaultColWidth="9.140625" defaultRowHeight="15"/>
  <cols>
    <col min="1" max="1" width="38.42578125" customWidth="1"/>
    <col min="2" max="27" width="19.28515625" customWidth="1"/>
  </cols>
  <sheetData>
    <row r="1" spans="1:27" s="1" customFormat="1" ht="39.75" customHeight="1">
      <c r="A1" s="46" t="s">
        <v>512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</row>
    <row r="2" spans="1:27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1"/>
    </row>
    <row r="3" spans="1:27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60" customHeight="1">
      <c r="A5" s="55" t="s">
        <v>513</v>
      </c>
      <c r="B5" s="58" t="s">
        <v>514</v>
      </c>
      <c r="C5" s="59"/>
      <c r="D5" s="59"/>
      <c r="E5" s="59"/>
      <c r="F5" s="59"/>
      <c r="G5" s="59"/>
      <c r="H5" s="59"/>
      <c r="I5" s="60"/>
      <c r="J5" s="58" t="s">
        <v>515</v>
      </c>
      <c r="K5" s="59"/>
      <c r="L5" s="59"/>
      <c r="M5" s="59"/>
      <c r="N5" s="59"/>
      <c r="O5" s="59"/>
      <c r="P5" s="59"/>
      <c r="Q5" s="60"/>
      <c r="R5" s="58" t="s">
        <v>516</v>
      </c>
      <c r="S5" s="59"/>
      <c r="T5" s="59"/>
      <c r="U5" s="59"/>
      <c r="V5" s="59"/>
      <c r="W5" s="60"/>
      <c r="X5" s="55" t="s">
        <v>517</v>
      </c>
      <c r="Y5" s="55" t="s">
        <v>518</v>
      </c>
      <c r="Z5" s="55" t="s">
        <v>519</v>
      </c>
      <c r="AA5" s="55" t="s">
        <v>520</v>
      </c>
    </row>
    <row r="6" spans="1:27" ht="60" customHeight="1">
      <c r="A6" s="56"/>
      <c r="B6" s="58" t="s">
        <v>521</v>
      </c>
      <c r="C6" s="60"/>
      <c r="D6" s="58" t="s">
        <v>522</v>
      </c>
      <c r="E6" s="60"/>
      <c r="F6" s="58" t="s">
        <v>523</v>
      </c>
      <c r="G6" s="60"/>
      <c r="H6" s="58" t="s">
        <v>524</v>
      </c>
      <c r="I6" s="60"/>
      <c r="J6" s="58" t="s">
        <v>521</v>
      </c>
      <c r="K6" s="60"/>
      <c r="L6" s="58" t="s">
        <v>522</v>
      </c>
      <c r="M6" s="60"/>
      <c r="N6" s="58" t="s">
        <v>523</v>
      </c>
      <c r="O6" s="60"/>
      <c r="P6" s="58" t="s">
        <v>524</v>
      </c>
      <c r="Q6" s="60"/>
      <c r="R6" s="58" t="s">
        <v>525</v>
      </c>
      <c r="S6" s="60"/>
      <c r="T6" s="58" t="s">
        <v>526</v>
      </c>
      <c r="U6" s="60"/>
      <c r="V6" s="58" t="s">
        <v>527</v>
      </c>
      <c r="W6" s="60"/>
      <c r="X6" s="56"/>
      <c r="Y6" s="56"/>
      <c r="Z6" s="56"/>
      <c r="AA6" s="56"/>
    </row>
    <row r="7" spans="1:27" ht="56.25">
      <c r="A7" s="57"/>
      <c r="B7" s="3" t="s">
        <v>528</v>
      </c>
      <c r="C7" s="3" t="s">
        <v>529</v>
      </c>
      <c r="D7" s="3" t="s">
        <v>528</v>
      </c>
      <c r="E7" s="3" t="s">
        <v>529</v>
      </c>
      <c r="F7" s="3" t="s">
        <v>528</v>
      </c>
      <c r="G7" s="3" t="s">
        <v>529</v>
      </c>
      <c r="H7" s="3" t="s">
        <v>530</v>
      </c>
      <c r="I7" s="3" t="s">
        <v>531</v>
      </c>
      <c r="J7" s="3" t="s">
        <v>528</v>
      </c>
      <c r="K7" s="3" t="s">
        <v>529</v>
      </c>
      <c r="L7" s="3" t="s">
        <v>528</v>
      </c>
      <c r="M7" s="3" t="s">
        <v>529</v>
      </c>
      <c r="N7" s="3" t="s">
        <v>528</v>
      </c>
      <c r="O7" s="3" t="s">
        <v>529</v>
      </c>
      <c r="P7" s="3" t="s">
        <v>530</v>
      </c>
      <c r="Q7" s="3" t="s">
        <v>531</v>
      </c>
      <c r="R7" s="3" t="s">
        <v>528</v>
      </c>
      <c r="S7" s="3" t="s">
        <v>529</v>
      </c>
      <c r="T7" s="3" t="s">
        <v>528</v>
      </c>
      <c r="U7" s="3" t="s">
        <v>529</v>
      </c>
      <c r="V7" s="3" t="s">
        <v>528</v>
      </c>
      <c r="W7" s="3" t="s">
        <v>532</v>
      </c>
      <c r="X7" s="57"/>
      <c r="Y7" s="57"/>
      <c r="Z7" s="57"/>
      <c r="AA7" s="57"/>
    </row>
    <row r="8" spans="1:27">
      <c r="A8" s="4" t="s">
        <v>404</v>
      </c>
      <c r="B8" s="27">
        <f>B9+B10</f>
        <v>3269</v>
      </c>
      <c r="C8" s="27">
        <f t="shared" ref="C8:W8" si="0">C9+C10</f>
        <v>2972.8599999999997</v>
      </c>
      <c r="D8" s="27">
        <f t="shared" si="0"/>
        <v>727</v>
      </c>
      <c r="E8" s="27">
        <f t="shared" si="0"/>
        <v>683.67000000000007</v>
      </c>
      <c r="F8" s="27">
        <f t="shared" si="0"/>
        <v>3996</v>
      </c>
      <c r="G8" s="27">
        <f t="shared" si="0"/>
        <v>3656.5299999999997</v>
      </c>
      <c r="H8" s="27">
        <f t="shared" si="0"/>
        <v>0</v>
      </c>
      <c r="I8" s="27">
        <f t="shared" si="0"/>
        <v>0</v>
      </c>
      <c r="J8" s="27">
        <f t="shared" si="0"/>
        <v>21992</v>
      </c>
      <c r="K8" s="27">
        <f t="shared" si="0"/>
        <v>25316.73</v>
      </c>
      <c r="L8" s="27">
        <f t="shared" si="0"/>
        <v>10399</v>
      </c>
      <c r="M8" s="27">
        <f t="shared" si="0"/>
        <v>6313.42</v>
      </c>
      <c r="N8" s="27">
        <f t="shared" si="0"/>
        <v>32391</v>
      </c>
      <c r="O8" s="27">
        <f t="shared" si="0"/>
        <v>31630.15</v>
      </c>
      <c r="P8" s="27">
        <f t="shared" si="0"/>
        <v>0</v>
      </c>
      <c r="Q8" s="27">
        <f t="shared" si="0"/>
        <v>0</v>
      </c>
      <c r="R8" s="27">
        <f t="shared" si="0"/>
        <v>1473</v>
      </c>
      <c r="S8" s="27">
        <f t="shared" si="0"/>
        <v>751.28</v>
      </c>
      <c r="T8" s="27">
        <f t="shared" si="0"/>
        <v>113</v>
      </c>
      <c r="U8" s="27">
        <f t="shared" si="0"/>
        <v>41.02</v>
      </c>
      <c r="V8" s="27">
        <f t="shared" si="0"/>
        <v>1586</v>
      </c>
      <c r="W8" s="27">
        <f t="shared" si="0"/>
        <v>792.3</v>
      </c>
      <c r="X8" s="27">
        <v>-10.029999999999999</v>
      </c>
      <c r="Y8" s="9">
        <v>-8.59</v>
      </c>
      <c r="Z8" s="9">
        <v>-14.47</v>
      </c>
      <c r="AA8" s="9">
        <v>-10.82</v>
      </c>
    </row>
    <row r="9" spans="1:27">
      <c r="A9" s="5" t="s">
        <v>533</v>
      </c>
      <c r="B9" s="21">
        <v>1730</v>
      </c>
      <c r="C9" s="10">
        <v>1326.11</v>
      </c>
      <c r="D9" s="21">
        <v>337</v>
      </c>
      <c r="E9" s="10">
        <v>547.97</v>
      </c>
      <c r="F9" s="21">
        <f>B9+D9</f>
        <v>2067</v>
      </c>
      <c r="G9" s="10">
        <f>C9+E9</f>
        <v>1874.08</v>
      </c>
      <c r="H9" s="10">
        <v>0</v>
      </c>
      <c r="I9" s="10">
        <v>0</v>
      </c>
      <c r="J9" s="21">
        <v>16303</v>
      </c>
      <c r="K9" s="10">
        <v>13939.72</v>
      </c>
      <c r="L9" s="21">
        <v>7606</v>
      </c>
      <c r="M9" s="10">
        <v>4251.8</v>
      </c>
      <c r="N9" s="21">
        <f>L9+J9</f>
        <v>23909</v>
      </c>
      <c r="O9" s="10">
        <f>K9+M9</f>
        <v>18191.52</v>
      </c>
      <c r="P9" s="10">
        <v>0</v>
      </c>
      <c r="Q9" s="10">
        <v>0</v>
      </c>
      <c r="R9" s="21">
        <v>699</v>
      </c>
      <c r="S9" s="10">
        <v>504.56</v>
      </c>
      <c r="T9" s="21">
        <v>58</v>
      </c>
      <c r="U9" s="10">
        <v>15.74</v>
      </c>
      <c r="V9" s="21">
        <f>T9+R9</f>
        <v>757</v>
      </c>
      <c r="W9" s="10">
        <f>U9+S9</f>
        <v>520.29999999999995</v>
      </c>
      <c r="X9" s="10">
        <v>-4.79</v>
      </c>
      <c r="Y9" s="10">
        <v>-5.92</v>
      </c>
      <c r="Z9" s="10">
        <v>-15.56</v>
      </c>
      <c r="AA9" s="10">
        <v>-7.13</v>
      </c>
    </row>
    <row r="10" spans="1:27">
      <c r="A10" s="5" t="s">
        <v>534</v>
      </c>
      <c r="B10" s="21">
        <v>1539</v>
      </c>
      <c r="C10" s="10">
        <v>1646.75</v>
      </c>
      <c r="D10" s="21">
        <v>390</v>
      </c>
      <c r="E10" s="10">
        <v>135.69999999999999</v>
      </c>
      <c r="F10" s="21">
        <f>B10+D10</f>
        <v>1929</v>
      </c>
      <c r="G10" s="10">
        <f>C10+E10</f>
        <v>1782.45</v>
      </c>
      <c r="H10" s="10">
        <v>0</v>
      </c>
      <c r="I10" s="10">
        <v>0</v>
      </c>
      <c r="J10" s="21">
        <v>5689</v>
      </c>
      <c r="K10" s="10">
        <v>11377.01</v>
      </c>
      <c r="L10" s="21">
        <v>2793</v>
      </c>
      <c r="M10" s="10">
        <v>2061.62</v>
      </c>
      <c r="N10" s="21">
        <f>L10+J10</f>
        <v>8482</v>
      </c>
      <c r="O10" s="10">
        <f>K10+M10</f>
        <v>13438.630000000001</v>
      </c>
      <c r="P10" s="10">
        <v>0</v>
      </c>
      <c r="Q10" s="10">
        <v>0</v>
      </c>
      <c r="R10" s="21">
        <v>774</v>
      </c>
      <c r="S10" s="10">
        <v>246.72</v>
      </c>
      <c r="T10" s="21">
        <v>55</v>
      </c>
      <c r="U10" s="10">
        <v>25.28</v>
      </c>
      <c r="V10" s="21">
        <f>T10+R10</f>
        <v>829</v>
      </c>
      <c r="W10" s="10">
        <f>U10+S10</f>
        <v>272</v>
      </c>
      <c r="X10" s="10">
        <v>-15.55</v>
      </c>
      <c r="Y10" s="10">
        <v>-12.2</v>
      </c>
      <c r="Z10" s="10">
        <v>-12.38</v>
      </c>
      <c r="AA10" s="10">
        <v>-15.13</v>
      </c>
    </row>
    <row r="11" spans="1:27">
      <c r="A11" s="7"/>
      <c r="B11" s="22"/>
      <c r="C11" s="12"/>
      <c r="D11" s="22"/>
      <c r="E11" s="12"/>
      <c r="F11" s="22"/>
      <c r="G11" s="12"/>
      <c r="H11" s="12"/>
      <c r="I11" s="12"/>
      <c r="J11" s="22"/>
      <c r="K11" s="12"/>
      <c r="L11" s="22"/>
      <c r="M11" s="12"/>
      <c r="N11" s="22"/>
      <c r="O11" s="12"/>
      <c r="P11" s="12"/>
      <c r="Q11" s="12"/>
      <c r="R11" s="22"/>
      <c r="S11" s="12"/>
      <c r="T11" s="22"/>
      <c r="U11" s="12"/>
      <c r="V11" s="22"/>
      <c r="W11" s="12"/>
      <c r="X11" s="12"/>
      <c r="Y11" s="12"/>
      <c r="Z11" s="12"/>
      <c r="AA11" s="12"/>
    </row>
  </sheetData>
  <sheetProtection sheet="1"/>
  <mergeCells count="23">
    <mergeCell ref="T6:U6"/>
    <mergeCell ref="V6:W6"/>
    <mergeCell ref="J6:K6"/>
    <mergeCell ref="L6:M6"/>
    <mergeCell ref="N6:O6"/>
    <mergeCell ref="P6:Q6"/>
    <mergeCell ref="R6:S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  <mergeCell ref="Z5:Z7"/>
    <mergeCell ref="AA5:AA7"/>
    <mergeCell ref="B6:C6"/>
    <mergeCell ref="D6:E6"/>
    <mergeCell ref="F6:G6"/>
    <mergeCell ref="H6:I6"/>
  </mergeCells>
  <pageMargins left="0.7" right="0.7" top="0.75" bottom="0.75" header="0.3" footer="0.3"/>
  <ignoredErrors>
    <ignoredError sqref="A1:B7 A10 A9 A8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AI78"/>
  <sheetViews>
    <sheetView workbookViewId="0">
      <selection activeCell="A15" sqref="A15"/>
    </sheetView>
  </sheetViews>
  <sheetFormatPr baseColWidth="10" defaultRowHeight="15"/>
  <cols>
    <col min="1" max="2" width="11.42578125" style="33"/>
    <col min="3" max="3" width="13.7109375" style="33" customWidth="1"/>
    <col min="4" max="4" width="0" style="33" hidden="1" customWidth="1"/>
    <col min="5" max="5" width="11.42578125" style="33"/>
    <col min="6" max="6" width="7.85546875" style="33" customWidth="1"/>
    <col min="7" max="13" width="11.42578125" style="33"/>
    <col min="14" max="14" width="5.5703125" style="33" customWidth="1"/>
    <col min="15" max="16" width="11.42578125" style="33" hidden="1" customWidth="1"/>
    <col min="17" max="17" width="25.85546875" style="33" hidden="1" customWidth="1"/>
    <col min="18" max="22" width="11.42578125" style="33" hidden="1" customWidth="1"/>
    <col min="23" max="23" width="41.5703125" style="33" customWidth="1"/>
    <col min="24" max="258" width="11.42578125" style="33"/>
    <col min="259" max="259" width="13.7109375" style="33" customWidth="1"/>
    <col min="260" max="260" width="0" style="33" hidden="1" customWidth="1"/>
    <col min="261" max="261" width="11.42578125" style="33"/>
    <col min="262" max="262" width="7.85546875" style="33" customWidth="1"/>
    <col min="263" max="269" width="11.42578125" style="33"/>
    <col min="270" max="270" width="5.5703125" style="33" customWidth="1"/>
    <col min="271" max="278" width="0" style="33" hidden="1" customWidth="1"/>
    <col min="279" max="279" width="41.5703125" style="33" customWidth="1"/>
    <col min="280" max="514" width="11.42578125" style="33"/>
    <col min="515" max="515" width="13.7109375" style="33" customWidth="1"/>
    <col min="516" max="516" width="0" style="33" hidden="1" customWidth="1"/>
    <col min="517" max="517" width="11.42578125" style="33"/>
    <col min="518" max="518" width="7.85546875" style="33" customWidth="1"/>
    <col min="519" max="525" width="11.42578125" style="33"/>
    <col min="526" max="526" width="5.5703125" style="33" customWidth="1"/>
    <col min="527" max="534" width="0" style="33" hidden="1" customWidth="1"/>
    <col min="535" max="535" width="41.5703125" style="33" customWidth="1"/>
    <col min="536" max="770" width="11.42578125" style="33"/>
    <col min="771" max="771" width="13.7109375" style="33" customWidth="1"/>
    <col min="772" max="772" width="0" style="33" hidden="1" customWidth="1"/>
    <col min="773" max="773" width="11.42578125" style="33"/>
    <col min="774" max="774" width="7.85546875" style="33" customWidth="1"/>
    <col min="775" max="781" width="11.42578125" style="33"/>
    <col min="782" max="782" width="5.5703125" style="33" customWidth="1"/>
    <col min="783" max="790" width="0" style="33" hidden="1" customWidth="1"/>
    <col min="791" max="791" width="41.5703125" style="33" customWidth="1"/>
    <col min="792" max="1026" width="11.42578125" style="33"/>
    <col min="1027" max="1027" width="13.7109375" style="33" customWidth="1"/>
    <col min="1028" max="1028" width="0" style="33" hidden="1" customWidth="1"/>
    <col min="1029" max="1029" width="11.42578125" style="33"/>
    <col min="1030" max="1030" width="7.85546875" style="33" customWidth="1"/>
    <col min="1031" max="1037" width="11.42578125" style="33"/>
    <col min="1038" max="1038" width="5.5703125" style="33" customWidth="1"/>
    <col min="1039" max="1046" width="0" style="33" hidden="1" customWidth="1"/>
    <col min="1047" max="1047" width="41.5703125" style="33" customWidth="1"/>
    <col min="1048" max="1282" width="11.42578125" style="33"/>
    <col min="1283" max="1283" width="13.7109375" style="33" customWidth="1"/>
    <col min="1284" max="1284" width="0" style="33" hidden="1" customWidth="1"/>
    <col min="1285" max="1285" width="11.42578125" style="33"/>
    <col min="1286" max="1286" width="7.85546875" style="33" customWidth="1"/>
    <col min="1287" max="1293" width="11.42578125" style="33"/>
    <col min="1294" max="1294" width="5.5703125" style="33" customWidth="1"/>
    <col min="1295" max="1302" width="0" style="33" hidden="1" customWidth="1"/>
    <col min="1303" max="1303" width="41.5703125" style="33" customWidth="1"/>
    <col min="1304" max="1538" width="11.42578125" style="33"/>
    <col min="1539" max="1539" width="13.7109375" style="33" customWidth="1"/>
    <col min="1540" max="1540" width="0" style="33" hidden="1" customWidth="1"/>
    <col min="1541" max="1541" width="11.42578125" style="33"/>
    <col min="1542" max="1542" width="7.85546875" style="33" customWidth="1"/>
    <col min="1543" max="1549" width="11.42578125" style="33"/>
    <col min="1550" max="1550" width="5.5703125" style="33" customWidth="1"/>
    <col min="1551" max="1558" width="0" style="33" hidden="1" customWidth="1"/>
    <col min="1559" max="1559" width="41.5703125" style="33" customWidth="1"/>
    <col min="1560" max="1794" width="11.42578125" style="33"/>
    <col min="1795" max="1795" width="13.7109375" style="33" customWidth="1"/>
    <col min="1796" max="1796" width="0" style="33" hidden="1" customWidth="1"/>
    <col min="1797" max="1797" width="11.42578125" style="33"/>
    <col min="1798" max="1798" width="7.85546875" style="33" customWidth="1"/>
    <col min="1799" max="1805" width="11.42578125" style="33"/>
    <col min="1806" max="1806" width="5.5703125" style="33" customWidth="1"/>
    <col min="1807" max="1814" width="0" style="33" hidden="1" customWidth="1"/>
    <col min="1815" max="1815" width="41.5703125" style="33" customWidth="1"/>
    <col min="1816" max="2050" width="11.42578125" style="33"/>
    <col min="2051" max="2051" width="13.7109375" style="33" customWidth="1"/>
    <col min="2052" max="2052" width="0" style="33" hidden="1" customWidth="1"/>
    <col min="2053" max="2053" width="11.42578125" style="33"/>
    <col min="2054" max="2054" width="7.85546875" style="33" customWidth="1"/>
    <col min="2055" max="2061" width="11.42578125" style="33"/>
    <col min="2062" max="2062" width="5.5703125" style="33" customWidth="1"/>
    <col min="2063" max="2070" width="0" style="33" hidden="1" customWidth="1"/>
    <col min="2071" max="2071" width="41.5703125" style="33" customWidth="1"/>
    <col min="2072" max="2306" width="11.42578125" style="33"/>
    <col min="2307" max="2307" width="13.7109375" style="33" customWidth="1"/>
    <col min="2308" max="2308" width="0" style="33" hidden="1" customWidth="1"/>
    <col min="2309" max="2309" width="11.42578125" style="33"/>
    <col min="2310" max="2310" width="7.85546875" style="33" customWidth="1"/>
    <col min="2311" max="2317" width="11.42578125" style="33"/>
    <col min="2318" max="2318" width="5.5703125" style="33" customWidth="1"/>
    <col min="2319" max="2326" width="0" style="33" hidden="1" customWidth="1"/>
    <col min="2327" max="2327" width="41.5703125" style="33" customWidth="1"/>
    <col min="2328" max="2562" width="11.42578125" style="33"/>
    <col min="2563" max="2563" width="13.7109375" style="33" customWidth="1"/>
    <col min="2564" max="2564" width="0" style="33" hidden="1" customWidth="1"/>
    <col min="2565" max="2565" width="11.42578125" style="33"/>
    <col min="2566" max="2566" width="7.85546875" style="33" customWidth="1"/>
    <col min="2567" max="2573" width="11.42578125" style="33"/>
    <col min="2574" max="2574" width="5.5703125" style="33" customWidth="1"/>
    <col min="2575" max="2582" width="0" style="33" hidden="1" customWidth="1"/>
    <col min="2583" max="2583" width="41.5703125" style="33" customWidth="1"/>
    <col min="2584" max="2818" width="11.42578125" style="33"/>
    <col min="2819" max="2819" width="13.7109375" style="33" customWidth="1"/>
    <col min="2820" max="2820" width="0" style="33" hidden="1" customWidth="1"/>
    <col min="2821" max="2821" width="11.42578125" style="33"/>
    <col min="2822" max="2822" width="7.85546875" style="33" customWidth="1"/>
    <col min="2823" max="2829" width="11.42578125" style="33"/>
    <col min="2830" max="2830" width="5.5703125" style="33" customWidth="1"/>
    <col min="2831" max="2838" width="0" style="33" hidden="1" customWidth="1"/>
    <col min="2839" max="2839" width="41.5703125" style="33" customWidth="1"/>
    <col min="2840" max="3074" width="11.42578125" style="33"/>
    <col min="3075" max="3075" width="13.7109375" style="33" customWidth="1"/>
    <col min="3076" max="3076" width="0" style="33" hidden="1" customWidth="1"/>
    <col min="3077" max="3077" width="11.42578125" style="33"/>
    <col min="3078" max="3078" width="7.85546875" style="33" customWidth="1"/>
    <col min="3079" max="3085" width="11.42578125" style="33"/>
    <col min="3086" max="3086" width="5.5703125" style="33" customWidth="1"/>
    <col min="3087" max="3094" width="0" style="33" hidden="1" customWidth="1"/>
    <col min="3095" max="3095" width="41.5703125" style="33" customWidth="1"/>
    <col min="3096" max="3330" width="11.42578125" style="33"/>
    <col min="3331" max="3331" width="13.7109375" style="33" customWidth="1"/>
    <col min="3332" max="3332" width="0" style="33" hidden="1" customWidth="1"/>
    <col min="3333" max="3333" width="11.42578125" style="33"/>
    <col min="3334" max="3334" width="7.85546875" style="33" customWidth="1"/>
    <col min="3335" max="3341" width="11.42578125" style="33"/>
    <col min="3342" max="3342" width="5.5703125" style="33" customWidth="1"/>
    <col min="3343" max="3350" width="0" style="33" hidden="1" customWidth="1"/>
    <col min="3351" max="3351" width="41.5703125" style="33" customWidth="1"/>
    <col min="3352" max="3586" width="11.42578125" style="33"/>
    <col min="3587" max="3587" width="13.7109375" style="33" customWidth="1"/>
    <col min="3588" max="3588" width="0" style="33" hidden="1" customWidth="1"/>
    <col min="3589" max="3589" width="11.42578125" style="33"/>
    <col min="3590" max="3590" width="7.85546875" style="33" customWidth="1"/>
    <col min="3591" max="3597" width="11.42578125" style="33"/>
    <col min="3598" max="3598" width="5.5703125" style="33" customWidth="1"/>
    <col min="3599" max="3606" width="0" style="33" hidden="1" customWidth="1"/>
    <col min="3607" max="3607" width="41.5703125" style="33" customWidth="1"/>
    <col min="3608" max="3842" width="11.42578125" style="33"/>
    <col min="3843" max="3843" width="13.7109375" style="33" customWidth="1"/>
    <col min="3844" max="3844" width="0" style="33" hidden="1" customWidth="1"/>
    <col min="3845" max="3845" width="11.42578125" style="33"/>
    <col min="3846" max="3846" width="7.85546875" style="33" customWidth="1"/>
    <col min="3847" max="3853" width="11.42578125" style="33"/>
    <col min="3854" max="3854" width="5.5703125" style="33" customWidth="1"/>
    <col min="3855" max="3862" width="0" style="33" hidden="1" customWidth="1"/>
    <col min="3863" max="3863" width="41.5703125" style="33" customWidth="1"/>
    <col min="3864" max="4098" width="11.42578125" style="33"/>
    <col min="4099" max="4099" width="13.7109375" style="33" customWidth="1"/>
    <col min="4100" max="4100" width="0" style="33" hidden="1" customWidth="1"/>
    <col min="4101" max="4101" width="11.42578125" style="33"/>
    <col min="4102" max="4102" width="7.85546875" style="33" customWidth="1"/>
    <col min="4103" max="4109" width="11.42578125" style="33"/>
    <col min="4110" max="4110" width="5.5703125" style="33" customWidth="1"/>
    <col min="4111" max="4118" width="0" style="33" hidden="1" customWidth="1"/>
    <col min="4119" max="4119" width="41.5703125" style="33" customWidth="1"/>
    <col min="4120" max="4354" width="11.42578125" style="33"/>
    <col min="4355" max="4355" width="13.7109375" style="33" customWidth="1"/>
    <col min="4356" max="4356" width="0" style="33" hidden="1" customWidth="1"/>
    <col min="4357" max="4357" width="11.42578125" style="33"/>
    <col min="4358" max="4358" width="7.85546875" style="33" customWidth="1"/>
    <col min="4359" max="4365" width="11.42578125" style="33"/>
    <col min="4366" max="4366" width="5.5703125" style="33" customWidth="1"/>
    <col min="4367" max="4374" width="0" style="33" hidden="1" customWidth="1"/>
    <col min="4375" max="4375" width="41.5703125" style="33" customWidth="1"/>
    <col min="4376" max="4610" width="11.42578125" style="33"/>
    <col min="4611" max="4611" width="13.7109375" style="33" customWidth="1"/>
    <col min="4612" max="4612" width="0" style="33" hidden="1" customWidth="1"/>
    <col min="4613" max="4613" width="11.42578125" style="33"/>
    <col min="4614" max="4614" width="7.85546875" style="33" customWidth="1"/>
    <col min="4615" max="4621" width="11.42578125" style="33"/>
    <col min="4622" max="4622" width="5.5703125" style="33" customWidth="1"/>
    <col min="4623" max="4630" width="0" style="33" hidden="1" customWidth="1"/>
    <col min="4631" max="4631" width="41.5703125" style="33" customWidth="1"/>
    <col min="4632" max="4866" width="11.42578125" style="33"/>
    <col min="4867" max="4867" width="13.7109375" style="33" customWidth="1"/>
    <col min="4868" max="4868" width="0" style="33" hidden="1" customWidth="1"/>
    <col min="4869" max="4869" width="11.42578125" style="33"/>
    <col min="4870" max="4870" width="7.85546875" style="33" customWidth="1"/>
    <col min="4871" max="4877" width="11.42578125" style="33"/>
    <col min="4878" max="4878" width="5.5703125" style="33" customWidth="1"/>
    <col min="4879" max="4886" width="0" style="33" hidden="1" customWidth="1"/>
    <col min="4887" max="4887" width="41.5703125" style="33" customWidth="1"/>
    <col min="4888" max="5122" width="11.42578125" style="33"/>
    <col min="5123" max="5123" width="13.7109375" style="33" customWidth="1"/>
    <col min="5124" max="5124" width="0" style="33" hidden="1" customWidth="1"/>
    <col min="5125" max="5125" width="11.42578125" style="33"/>
    <col min="5126" max="5126" width="7.85546875" style="33" customWidth="1"/>
    <col min="5127" max="5133" width="11.42578125" style="33"/>
    <col min="5134" max="5134" width="5.5703125" style="33" customWidth="1"/>
    <col min="5135" max="5142" width="0" style="33" hidden="1" customWidth="1"/>
    <col min="5143" max="5143" width="41.5703125" style="33" customWidth="1"/>
    <col min="5144" max="5378" width="11.42578125" style="33"/>
    <col min="5379" max="5379" width="13.7109375" style="33" customWidth="1"/>
    <col min="5380" max="5380" width="0" style="33" hidden="1" customWidth="1"/>
    <col min="5381" max="5381" width="11.42578125" style="33"/>
    <col min="5382" max="5382" width="7.85546875" style="33" customWidth="1"/>
    <col min="5383" max="5389" width="11.42578125" style="33"/>
    <col min="5390" max="5390" width="5.5703125" style="33" customWidth="1"/>
    <col min="5391" max="5398" width="0" style="33" hidden="1" customWidth="1"/>
    <col min="5399" max="5399" width="41.5703125" style="33" customWidth="1"/>
    <col min="5400" max="5634" width="11.42578125" style="33"/>
    <col min="5635" max="5635" width="13.7109375" style="33" customWidth="1"/>
    <col min="5636" max="5636" width="0" style="33" hidden="1" customWidth="1"/>
    <col min="5637" max="5637" width="11.42578125" style="33"/>
    <col min="5638" max="5638" width="7.85546875" style="33" customWidth="1"/>
    <col min="5639" max="5645" width="11.42578125" style="33"/>
    <col min="5646" max="5646" width="5.5703125" style="33" customWidth="1"/>
    <col min="5647" max="5654" width="0" style="33" hidden="1" customWidth="1"/>
    <col min="5655" max="5655" width="41.5703125" style="33" customWidth="1"/>
    <col min="5656" max="5890" width="11.42578125" style="33"/>
    <col min="5891" max="5891" width="13.7109375" style="33" customWidth="1"/>
    <col min="5892" max="5892" width="0" style="33" hidden="1" customWidth="1"/>
    <col min="5893" max="5893" width="11.42578125" style="33"/>
    <col min="5894" max="5894" width="7.85546875" style="33" customWidth="1"/>
    <col min="5895" max="5901" width="11.42578125" style="33"/>
    <col min="5902" max="5902" width="5.5703125" style="33" customWidth="1"/>
    <col min="5903" max="5910" width="0" style="33" hidden="1" customWidth="1"/>
    <col min="5911" max="5911" width="41.5703125" style="33" customWidth="1"/>
    <col min="5912" max="6146" width="11.42578125" style="33"/>
    <col min="6147" max="6147" width="13.7109375" style="33" customWidth="1"/>
    <col min="6148" max="6148" width="0" style="33" hidden="1" customWidth="1"/>
    <col min="6149" max="6149" width="11.42578125" style="33"/>
    <col min="6150" max="6150" width="7.85546875" style="33" customWidth="1"/>
    <col min="6151" max="6157" width="11.42578125" style="33"/>
    <col min="6158" max="6158" width="5.5703125" style="33" customWidth="1"/>
    <col min="6159" max="6166" width="0" style="33" hidden="1" customWidth="1"/>
    <col min="6167" max="6167" width="41.5703125" style="33" customWidth="1"/>
    <col min="6168" max="6402" width="11.42578125" style="33"/>
    <col min="6403" max="6403" width="13.7109375" style="33" customWidth="1"/>
    <col min="6404" max="6404" width="0" style="33" hidden="1" customWidth="1"/>
    <col min="6405" max="6405" width="11.42578125" style="33"/>
    <col min="6406" max="6406" width="7.85546875" style="33" customWidth="1"/>
    <col min="6407" max="6413" width="11.42578125" style="33"/>
    <col min="6414" max="6414" width="5.5703125" style="33" customWidth="1"/>
    <col min="6415" max="6422" width="0" style="33" hidden="1" customWidth="1"/>
    <col min="6423" max="6423" width="41.5703125" style="33" customWidth="1"/>
    <col min="6424" max="6658" width="11.42578125" style="33"/>
    <col min="6659" max="6659" width="13.7109375" style="33" customWidth="1"/>
    <col min="6660" max="6660" width="0" style="33" hidden="1" customWidth="1"/>
    <col min="6661" max="6661" width="11.42578125" style="33"/>
    <col min="6662" max="6662" width="7.85546875" style="33" customWidth="1"/>
    <col min="6663" max="6669" width="11.42578125" style="33"/>
    <col min="6670" max="6670" width="5.5703125" style="33" customWidth="1"/>
    <col min="6671" max="6678" width="0" style="33" hidden="1" customWidth="1"/>
    <col min="6679" max="6679" width="41.5703125" style="33" customWidth="1"/>
    <col min="6680" max="6914" width="11.42578125" style="33"/>
    <col min="6915" max="6915" width="13.7109375" style="33" customWidth="1"/>
    <col min="6916" max="6916" width="0" style="33" hidden="1" customWidth="1"/>
    <col min="6917" max="6917" width="11.42578125" style="33"/>
    <col min="6918" max="6918" width="7.85546875" style="33" customWidth="1"/>
    <col min="6919" max="6925" width="11.42578125" style="33"/>
    <col min="6926" max="6926" width="5.5703125" style="33" customWidth="1"/>
    <col min="6927" max="6934" width="0" style="33" hidden="1" customWidth="1"/>
    <col min="6935" max="6935" width="41.5703125" style="33" customWidth="1"/>
    <col min="6936" max="7170" width="11.42578125" style="33"/>
    <col min="7171" max="7171" width="13.7109375" style="33" customWidth="1"/>
    <col min="7172" max="7172" width="0" style="33" hidden="1" customWidth="1"/>
    <col min="7173" max="7173" width="11.42578125" style="33"/>
    <col min="7174" max="7174" width="7.85546875" style="33" customWidth="1"/>
    <col min="7175" max="7181" width="11.42578125" style="33"/>
    <col min="7182" max="7182" width="5.5703125" style="33" customWidth="1"/>
    <col min="7183" max="7190" width="0" style="33" hidden="1" customWidth="1"/>
    <col min="7191" max="7191" width="41.5703125" style="33" customWidth="1"/>
    <col min="7192" max="7426" width="11.42578125" style="33"/>
    <col min="7427" max="7427" width="13.7109375" style="33" customWidth="1"/>
    <col min="7428" max="7428" width="0" style="33" hidden="1" customWidth="1"/>
    <col min="7429" max="7429" width="11.42578125" style="33"/>
    <col min="7430" max="7430" width="7.85546875" style="33" customWidth="1"/>
    <col min="7431" max="7437" width="11.42578125" style="33"/>
    <col min="7438" max="7438" width="5.5703125" style="33" customWidth="1"/>
    <col min="7439" max="7446" width="0" style="33" hidden="1" customWidth="1"/>
    <col min="7447" max="7447" width="41.5703125" style="33" customWidth="1"/>
    <col min="7448" max="7682" width="11.42578125" style="33"/>
    <col min="7683" max="7683" width="13.7109375" style="33" customWidth="1"/>
    <col min="7684" max="7684" width="0" style="33" hidden="1" customWidth="1"/>
    <col min="7685" max="7685" width="11.42578125" style="33"/>
    <col min="7686" max="7686" width="7.85546875" style="33" customWidth="1"/>
    <col min="7687" max="7693" width="11.42578125" style="33"/>
    <col min="7694" max="7694" width="5.5703125" style="33" customWidth="1"/>
    <col min="7695" max="7702" width="0" style="33" hidden="1" customWidth="1"/>
    <col min="7703" max="7703" width="41.5703125" style="33" customWidth="1"/>
    <col min="7704" max="7938" width="11.42578125" style="33"/>
    <col min="7939" max="7939" width="13.7109375" style="33" customWidth="1"/>
    <col min="7940" max="7940" width="0" style="33" hidden="1" customWidth="1"/>
    <col min="7941" max="7941" width="11.42578125" style="33"/>
    <col min="7942" max="7942" width="7.85546875" style="33" customWidth="1"/>
    <col min="7943" max="7949" width="11.42578125" style="33"/>
    <col min="7950" max="7950" width="5.5703125" style="33" customWidth="1"/>
    <col min="7951" max="7958" width="0" style="33" hidden="1" customWidth="1"/>
    <col min="7959" max="7959" width="41.5703125" style="33" customWidth="1"/>
    <col min="7960" max="8194" width="11.42578125" style="33"/>
    <col min="8195" max="8195" width="13.7109375" style="33" customWidth="1"/>
    <col min="8196" max="8196" width="0" style="33" hidden="1" customWidth="1"/>
    <col min="8197" max="8197" width="11.42578125" style="33"/>
    <col min="8198" max="8198" width="7.85546875" style="33" customWidth="1"/>
    <col min="8199" max="8205" width="11.42578125" style="33"/>
    <col min="8206" max="8206" width="5.5703125" style="33" customWidth="1"/>
    <col min="8207" max="8214" width="0" style="33" hidden="1" customWidth="1"/>
    <col min="8215" max="8215" width="41.5703125" style="33" customWidth="1"/>
    <col min="8216" max="8450" width="11.42578125" style="33"/>
    <col min="8451" max="8451" width="13.7109375" style="33" customWidth="1"/>
    <col min="8452" max="8452" width="0" style="33" hidden="1" customWidth="1"/>
    <col min="8453" max="8453" width="11.42578125" style="33"/>
    <col min="8454" max="8454" width="7.85546875" style="33" customWidth="1"/>
    <col min="8455" max="8461" width="11.42578125" style="33"/>
    <col min="8462" max="8462" width="5.5703125" style="33" customWidth="1"/>
    <col min="8463" max="8470" width="0" style="33" hidden="1" customWidth="1"/>
    <col min="8471" max="8471" width="41.5703125" style="33" customWidth="1"/>
    <col min="8472" max="8706" width="11.42578125" style="33"/>
    <col min="8707" max="8707" width="13.7109375" style="33" customWidth="1"/>
    <col min="8708" max="8708" width="0" style="33" hidden="1" customWidth="1"/>
    <col min="8709" max="8709" width="11.42578125" style="33"/>
    <col min="8710" max="8710" width="7.85546875" style="33" customWidth="1"/>
    <col min="8711" max="8717" width="11.42578125" style="33"/>
    <col min="8718" max="8718" width="5.5703125" style="33" customWidth="1"/>
    <col min="8719" max="8726" width="0" style="33" hidden="1" customWidth="1"/>
    <col min="8727" max="8727" width="41.5703125" style="33" customWidth="1"/>
    <col min="8728" max="8962" width="11.42578125" style="33"/>
    <col min="8963" max="8963" width="13.7109375" style="33" customWidth="1"/>
    <col min="8964" max="8964" width="0" style="33" hidden="1" customWidth="1"/>
    <col min="8965" max="8965" width="11.42578125" style="33"/>
    <col min="8966" max="8966" width="7.85546875" style="33" customWidth="1"/>
    <col min="8967" max="8973" width="11.42578125" style="33"/>
    <col min="8974" max="8974" width="5.5703125" style="33" customWidth="1"/>
    <col min="8975" max="8982" width="0" style="33" hidden="1" customWidth="1"/>
    <col min="8983" max="8983" width="41.5703125" style="33" customWidth="1"/>
    <col min="8984" max="9218" width="11.42578125" style="33"/>
    <col min="9219" max="9219" width="13.7109375" style="33" customWidth="1"/>
    <col min="9220" max="9220" width="0" style="33" hidden="1" customWidth="1"/>
    <col min="9221" max="9221" width="11.42578125" style="33"/>
    <col min="9222" max="9222" width="7.85546875" style="33" customWidth="1"/>
    <col min="9223" max="9229" width="11.42578125" style="33"/>
    <col min="9230" max="9230" width="5.5703125" style="33" customWidth="1"/>
    <col min="9231" max="9238" width="0" style="33" hidden="1" customWidth="1"/>
    <col min="9239" max="9239" width="41.5703125" style="33" customWidth="1"/>
    <col min="9240" max="9474" width="11.42578125" style="33"/>
    <col min="9475" max="9475" width="13.7109375" style="33" customWidth="1"/>
    <col min="9476" max="9476" width="0" style="33" hidden="1" customWidth="1"/>
    <col min="9477" max="9477" width="11.42578125" style="33"/>
    <col min="9478" max="9478" width="7.85546875" style="33" customWidth="1"/>
    <col min="9479" max="9485" width="11.42578125" style="33"/>
    <col min="9486" max="9486" width="5.5703125" style="33" customWidth="1"/>
    <col min="9487" max="9494" width="0" style="33" hidden="1" customWidth="1"/>
    <col min="9495" max="9495" width="41.5703125" style="33" customWidth="1"/>
    <col min="9496" max="9730" width="11.42578125" style="33"/>
    <col min="9731" max="9731" width="13.7109375" style="33" customWidth="1"/>
    <col min="9732" max="9732" width="0" style="33" hidden="1" customWidth="1"/>
    <col min="9733" max="9733" width="11.42578125" style="33"/>
    <col min="9734" max="9734" width="7.85546875" style="33" customWidth="1"/>
    <col min="9735" max="9741" width="11.42578125" style="33"/>
    <col min="9742" max="9742" width="5.5703125" style="33" customWidth="1"/>
    <col min="9743" max="9750" width="0" style="33" hidden="1" customWidth="1"/>
    <col min="9751" max="9751" width="41.5703125" style="33" customWidth="1"/>
    <col min="9752" max="9986" width="11.42578125" style="33"/>
    <col min="9987" max="9987" width="13.7109375" style="33" customWidth="1"/>
    <col min="9988" max="9988" width="0" style="33" hidden="1" customWidth="1"/>
    <col min="9989" max="9989" width="11.42578125" style="33"/>
    <col min="9990" max="9990" width="7.85546875" style="33" customWidth="1"/>
    <col min="9991" max="9997" width="11.42578125" style="33"/>
    <col min="9998" max="9998" width="5.5703125" style="33" customWidth="1"/>
    <col min="9999" max="10006" width="0" style="33" hidden="1" customWidth="1"/>
    <col min="10007" max="10007" width="41.5703125" style="33" customWidth="1"/>
    <col min="10008" max="10242" width="11.42578125" style="33"/>
    <col min="10243" max="10243" width="13.7109375" style="33" customWidth="1"/>
    <col min="10244" max="10244" width="0" style="33" hidden="1" customWidth="1"/>
    <col min="10245" max="10245" width="11.42578125" style="33"/>
    <col min="10246" max="10246" width="7.85546875" style="33" customWidth="1"/>
    <col min="10247" max="10253" width="11.42578125" style="33"/>
    <col min="10254" max="10254" width="5.5703125" style="33" customWidth="1"/>
    <col min="10255" max="10262" width="0" style="33" hidden="1" customWidth="1"/>
    <col min="10263" max="10263" width="41.5703125" style="33" customWidth="1"/>
    <col min="10264" max="10498" width="11.42578125" style="33"/>
    <col min="10499" max="10499" width="13.7109375" style="33" customWidth="1"/>
    <col min="10500" max="10500" width="0" style="33" hidden="1" customWidth="1"/>
    <col min="10501" max="10501" width="11.42578125" style="33"/>
    <col min="10502" max="10502" width="7.85546875" style="33" customWidth="1"/>
    <col min="10503" max="10509" width="11.42578125" style="33"/>
    <col min="10510" max="10510" width="5.5703125" style="33" customWidth="1"/>
    <col min="10511" max="10518" width="0" style="33" hidden="1" customWidth="1"/>
    <col min="10519" max="10519" width="41.5703125" style="33" customWidth="1"/>
    <col min="10520" max="10754" width="11.42578125" style="33"/>
    <col min="10755" max="10755" width="13.7109375" style="33" customWidth="1"/>
    <col min="10756" max="10756" width="0" style="33" hidden="1" customWidth="1"/>
    <col min="10757" max="10757" width="11.42578125" style="33"/>
    <col min="10758" max="10758" width="7.85546875" style="33" customWidth="1"/>
    <col min="10759" max="10765" width="11.42578125" style="33"/>
    <col min="10766" max="10766" width="5.5703125" style="33" customWidth="1"/>
    <col min="10767" max="10774" width="0" style="33" hidden="1" customWidth="1"/>
    <col min="10775" max="10775" width="41.5703125" style="33" customWidth="1"/>
    <col min="10776" max="11010" width="11.42578125" style="33"/>
    <col min="11011" max="11011" width="13.7109375" style="33" customWidth="1"/>
    <col min="11012" max="11012" width="0" style="33" hidden="1" customWidth="1"/>
    <col min="11013" max="11013" width="11.42578125" style="33"/>
    <col min="11014" max="11014" width="7.85546875" style="33" customWidth="1"/>
    <col min="11015" max="11021" width="11.42578125" style="33"/>
    <col min="11022" max="11022" width="5.5703125" style="33" customWidth="1"/>
    <col min="11023" max="11030" width="0" style="33" hidden="1" customWidth="1"/>
    <col min="11031" max="11031" width="41.5703125" style="33" customWidth="1"/>
    <col min="11032" max="11266" width="11.42578125" style="33"/>
    <col min="11267" max="11267" width="13.7109375" style="33" customWidth="1"/>
    <col min="11268" max="11268" width="0" style="33" hidden="1" customWidth="1"/>
    <col min="11269" max="11269" width="11.42578125" style="33"/>
    <col min="11270" max="11270" width="7.85546875" style="33" customWidth="1"/>
    <col min="11271" max="11277" width="11.42578125" style="33"/>
    <col min="11278" max="11278" width="5.5703125" style="33" customWidth="1"/>
    <col min="11279" max="11286" width="0" style="33" hidden="1" customWidth="1"/>
    <col min="11287" max="11287" width="41.5703125" style="33" customWidth="1"/>
    <col min="11288" max="11522" width="11.42578125" style="33"/>
    <col min="11523" max="11523" width="13.7109375" style="33" customWidth="1"/>
    <col min="11524" max="11524" width="0" style="33" hidden="1" customWidth="1"/>
    <col min="11525" max="11525" width="11.42578125" style="33"/>
    <col min="11526" max="11526" width="7.85546875" style="33" customWidth="1"/>
    <col min="11527" max="11533" width="11.42578125" style="33"/>
    <col min="11534" max="11534" width="5.5703125" style="33" customWidth="1"/>
    <col min="11535" max="11542" width="0" style="33" hidden="1" customWidth="1"/>
    <col min="11543" max="11543" width="41.5703125" style="33" customWidth="1"/>
    <col min="11544" max="11778" width="11.42578125" style="33"/>
    <col min="11779" max="11779" width="13.7109375" style="33" customWidth="1"/>
    <col min="11780" max="11780" width="0" style="33" hidden="1" customWidth="1"/>
    <col min="11781" max="11781" width="11.42578125" style="33"/>
    <col min="11782" max="11782" width="7.85546875" style="33" customWidth="1"/>
    <col min="11783" max="11789" width="11.42578125" style="33"/>
    <col min="11790" max="11790" width="5.5703125" style="33" customWidth="1"/>
    <col min="11791" max="11798" width="0" style="33" hidden="1" customWidth="1"/>
    <col min="11799" max="11799" width="41.5703125" style="33" customWidth="1"/>
    <col min="11800" max="12034" width="11.42578125" style="33"/>
    <col min="12035" max="12035" width="13.7109375" style="33" customWidth="1"/>
    <col min="12036" max="12036" width="0" style="33" hidden="1" customWidth="1"/>
    <col min="12037" max="12037" width="11.42578125" style="33"/>
    <col min="12038" max="12038" width="7.85546875" style="33" customWidth="1"/>
    <col min="12039" max="12045" width="11.42578125" style="33"/>
    <col min="12046" max="12046" width="5.5703125" style="33" customWidth="1"/>
    <col min="12047" max="12054" width="0" style="33" hidden="1" customWidth="1"/>
    <col min="12055" max="12055" width="41.5703125" style="33" customWidth="1"/>
    <col min="12056" max="12290" width="11.42578125" style="33"/>
    <col min="12291" max="12291" width="13.7109375" style="33" customWidth="1"/>
    <col min="12292" max="12292" width="0" style="33" hidden="1" customWidth="1"/>
    <col min="12293" max="12293" width="11.42578125" style="33"/>
    <col min="12294" max="12294" width="7.85546875" style="33" customWidth="1"/>
    <col min="12295" max="12301" width="11.42578125" style="33"/>
    <col min="12302" max="12302" width="5.5703125" style="33" customWidth="1"/>
    <col min="12303" max="12310" width="0" style="33" hidden="1" customWidth="1"/>
    <col min="12311" max="12311" width="41.5703125" style="33" customWidth="1"/>
    <col min="12312" max="12546" width="11.42578125" style="33"/>
    <col min="12547" max="12547" width="13.7109375" style="33" customWidth="1"/>
    <col min="12548" max="12548" width="0" style="33" hidden="1" customWidth="1"/>
    <col min="12549" max="12549" width="11.42578125" style="33"/>
    <col min="12550" max="12550" width="7.85546875" style="33" customWidth="1"/>
    <col min="12551" max="12557" width="11.42578125" style="33"/>
    <col min="12558" max="12558" width="5.5703125" style="33" customWidth="1"/>
    <col min="12559" max="12566" width="0" style="33" hidden="1" customWidth="1"/>
    <col min="12567" max="12567" width="41.5703125" style="33" customWidth="1"/>
    <col min="12568" max="12802" width="11.42578125" style="33"/>
    <col min="12803" max="12803" width="13.7109375" style="33" customWidth="1"/>
    <col min="12804" max="12804" width="0" style="33" hidden="1" customWidth="1"/>
    <col min="12805" max="12805" width="11.42578125" style="33"/>
    <col min="12806" max="12806" width="7.85546875" style="33" customWidth="1"/>
    <col min="12807" max="12813" width="11.42578125" style="33"/>
    <col min="12814" max="12814" width="5.5703125" style="33" customWidth="1"/>
    <col min="12815" max="12822" width="0" style="33" hidden="1" customWidth="1"/>
    <col min="12823" max="12823" width="41.5703125" style="33" customWidth="1"/>
    <col min="12824" max="13058" width="11.42578125" style="33"/>
    <col min="13059" max="13059" width="13.7109375" style="33" customWidth="1"/>
    <col min="13060" max="13060" width="0" style="33" hidden="1" customWidth="1"/>
    <col min="13061" max="13061" width="11.42578125" style="33"/>
    <col min="13062" max="13062" width="7.85546875" style="33" customWidth="1"/>
    <col min="13063" max="13069" width="11.42578125" style="33"/>
    <col min="13070" max="13070" width="5.5703125" style="33" customWidth="1"/>
    <col min="13071" max="13078" width="0" style="33" hidden="1" customWidth="1"/>
    <col min="13079" max="13079" width="41.5703125" style="33" customWidth="1"/>
    <col min="13080" max="13314" width="11.42578125" style="33"/>
    <col min="13315" max="13315" width="13.7109375" style="33" customWidth="1"/>
    <col min="13316" max="13316" width="0" style="33" hidden="1" customWidth="1"/>
    <col min="13317" max="13317" width="11.42578125" style="33"/>
    <col min="13318" max="13318" width="7.85546875" style="33" customWidth="1"/>
    <col min="13319" max="13325" width="11.42578125" style="33"/>
    <col min="13326" max="13326" width="5.5703125" style="33" customWidth="1"/>
    <col min="13327" max="13334" width="0" style="33" hidden="1" customWidth="1"/>
    <col min="13335" max="13335" width="41.5703125" style="33" customWidth="1"/>
    <col min="13336" max="13570" width="11.42578125" style="33"/>
    <col min="13571" max="13571" width="13.7109375" style="33" customWidth="1"/>
    <col min="13572" max="13572" width="0" style="33" hidden="1" customWidth="1"/>
    <col min="13573" max="13573" width="11.42578125" style="33"/>
    <col min="13574" max="13574" width="7.85546875" style="33" customWidth="1"/>
    <col min="13575" max="13581" width="11.42578125" style="33"/>
    <col min="13582" max="13582" width="5.5703125" style="33" customWidth="1"/>
    <col min="13583" max="13590" width="0" style="33" hidden="1" customWidth="1"/>
    <col min="13591" max="13591" width="41.5703125" style="33" customWidth="1"/>
    <col min="13592" max="13826" width="11.42578125" style="33"/>
    <col min="13827" max="13827" width="13.7109375" style="33" customWidth="1"/>
    <col min="13828" max="13828" width="0" style="33" hidden="1" customWidth="1"/>
    <col min="13829" max="13829" width="11.42578125" style="33"/>
    <col min="13830" max="13830" width="7.85546875" style="33" customWidth="1"/>
    <col min="13831" max="13837" width="11.42578125" style="33"/>
    <col min="13838" max="13838" width="5.5703125" style="33" customWidth="1"/>
    <col min="13839" max="13846" width="0" style="33" hidden="1" customWidth="1"/>
    <col min="13847" max="13847" width="41.5703125" style="33" customWidth="1"/>
    <col min="13848" max="14082" width="11.42578125" style="33"/>
    <col min="14083" max="14083" width="13.7109375" style="33" customWidth="1"/>
    <col min="14084" max="14084" width="0" style="33" hidden="1" customWidth="1"/>
    <col min="14085" max="14085" width="11.42578125" style="33"/>
    <col min="14086" max="14086" width="7.85546875" style="33" customWidth="1"/>
    <col min="14087" max="14093" width="11.42578125" style="33"/>
    <col min="14094" max="14094" width="5.5703125" style="33" customWidth="1"/>
    <col min="14095" max="14102" width="0" style="33" hidden="1" customWidth="1"/>
    <col min="14103" max="14103" width="41.5703125" style="33" customWidth="1"/>
    <col min="14104" max="14338" width="11.42578125" style="33"/>
    <col min="14339" max="14339" width="13.7109375" style="33" customWidth="1"/>
    <col min="14340" max="14340" width="0" style="33" hidden="1" customWidth="1"/>
    <col min="14341" max="14341" width="11.42578125" style="33"/>
    <col min="14342" max="14342" width="7.85546875" style="33" customWidth="1"/>
    <col min="14343" max="14349" width="11.42578125" style="33"/>
    <col min="14350" max="14350" width="5.5703125" style="33" customWidth="1"/>
    <col min="14351" max="14358" width="0" style="33" hidden="1" customWidth="1"/>
    <col min="14359" max="14359" width="41.5703125" style="33" customWidth="1"/>
    <col min="14360" max="14594" width="11.42578125" style="33"/>
    <col min="14595" max="14595" width="13.7109375" style="33" customWidth="1"/>
    <col min="14596" max="14596" width="0" style="33" hidden="1" customWidth="1"/>
    <col min="14597" max="14597" width="11.42578125" style="33"/>
    <col min="14598" max="14598" width="7.85546875" style="33" customWidth="1"/>
    <col min="14599" max="14605" width="11.42578125" style="33"/>
    <col min="14606" max="14606" width="5.5703125" style="33" customWidth="1"/>
    <col min="14607" max="14614" width="0" style="33" hidden="1" customWidth="1"/>
    <col min="14615" max="14615" width="41.5703125" style="33" customWidth="1"/>
    <col min="14616" max="14850" width="11.42578125" style="33"/>
    <col min="14851" max="14851" width="13.7109375" style="33" customWidth="1"/>
    <col min="14852" max="14852" width="0" style="33" hidden="1" customWidth="1"/>
    <col min="14853" max="14853" width="11.42578125" style="33"/>
    <col min="14854" max="14854" width="7.85546875" style="33" customWidth="1"/>
    <col min="14855" max="14861" width="11.42578125" style="33"/>
    <col min="14862" max="14862" width="5.5703125" style="33" customWidth="1"/>
    <col min="14863" max="14870" width="0" style="33" hidden="1" customWidth="1"/>
    <col min="14871" max="14871" width="41.5703125" style="33" customWidth="1"/>
    <col min="14872" max="15106" width="11.42578125" style="33"/>
    <col min="15107" max="15107" width="13.7109375" style="33" customWidth="1"/>
    <col min="15108" max="15108" width="0" style="33" hidden="1" customWidth="1"/>
    <col min="15109" max="15109" width="11.42578125" style="33"/>
    <col min="15110" max="15110" width="7.85546875" style="33" customWidth="1"/>
    <col min="15111" max="15117" width="11.42578125" style="33"/>
    <col min="15118" max="15118" width="5.5703125" style="33" customWidth="1"/>
    <col min="15119" max="15126" width="0" style="33" hidden="1" customWidth="1"/>
    <col min="15127" max="15127" width="41.5703125" style="33" customWidth="1"/>
    <col min="15128" max="15362" width="11.42578125" style="33"/>
    <col min="15363" max="15363" width="13.7109375" style="33" customWidth="1"/>
    <col min="15364" max="15364" width="0" style="33" hidden="1" customWidth="1"/>
    <col min="15365" max="15365" width="11.42578125" style="33"/>
    <col min="15366" max="15366" width="7.85546875" style="33" customWidth="1"/>
    <col min="15367" max="15373" width="11.42578125" style="33"/>
    <col min="15374" max="15374" width="5.5703125" style="33" customWidth="1"/>
    <col min="15375" max="15382" width="0" style="33" hidden="1" customWidth="1"/>
    <col min="15383" max="15383" width="41.5703125" style="33" customWidth="1"/>
    <col min="15384" max="15618" width="11.42578125" style="33"/>
    <col min="15619" max="15619" width="13.7109375" style="33" customWidth="1"/>
    <col min="15620" max="15620" width="0" style="33" hidden="1" customWidth="1"/>
    <col min="15621" max="15621" width="11.42578125" style="33"/>
    <col min="15622" max="15622" width="7.85546875" style="33" customWidth="1"/>
    <col min="15623" max="15629" width="11.42578125" style="33"/>
    <col min="15630" max="15630" width="5.5703125" style="33" customWidth="1"/>
    <col min="15631" max="15638" width="0" style="33" hidden="1" customWidth="1"/>
    <col min="15639" max="15639" width="41.5703125" style="33" customWidth="1"/>
    <col min="15640" max="15874" width="11.42578125" style="33"/>
    <col min="15875" max="15875" width="13.7109375" style="33" customWidth="1"/>
    <col min="15876" max="15876" width="0" style="33" hidden="1" customWidth="1"/>
    <col min="15877" max="15877" width="11.42578125" style="33"/>
    <col min="15878" max="15878" width="7.85546875" style="33" customWidth="1"/>
    <col min="15879" max="15885" width="11.42578125" style="33"/>
    <col min="15886" max="15886" width="5.5703125" style="33" customWidth="1"/>
    <col min="15887" max="15894" width="0" style="33" hidden="1" customWidth="1"/>
    <col min="15895" max="15895" width="41.5703125" style="33" customWidth="1"/>
    <col min="15896" max="16130" width="11.42578125" style="33"/>
    <col min="16131" max="16131" width="13.7109375" style="33" customWidth="1"/>
    <col min="16132" max="16132" width="0" style="33" hidden="1" customWidth="1"/>
    <col min="16133" max="16133" width="11.42578125" style="33"/>
    <col min="16134" max="16134" width="7.85546875" style="33" customWidth="1"/>
    <col min="16135" max="16141" width="11.42578125" style="33"/>
    <col min="16142" max="16142" width="5.5703125" style="33" customWidth="1"/>
    <col min="16143" max="16150" width="0" style="33" hidden="1" customWidth="1"/>
    <col min="16151" max="16151" width="41.5703125" style="33" customWidth="1"/>
    <col min="16152" max="16384" width="11.42578125" style="33"/>
  </cols>
  <sheetData>
    <row r="1" spans="1:35">
      <c r="A1" s="28" t="s">
        <v>535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>
        <v>2013</v>
      </c>
      <c r="P1" s="30" t="s">
        <v>536</v>
      </c>
      <c r="Q1" s="29" t="s">
        <v>537</v>
      </c>
      <c r="R1" s="29" t="s">
        <v>538</v>
      </c>
      <c r="S1" s="30" t="s">
        <v>539</v>
      </c>
      <c r="T1" s="30" t="s">
        <v>540</v>
      </c>
      <c r="U1" s="31" t="s">
        <v>541</v>
      </c>
      <c r="V1" s="31" t="s">
        <v>542</v>
      </c>
      <c r="W1" s="29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>
      <c r="A2" s="28" t="s">
        <v>575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>
        <v>2014</v>
      </c>
      <c r="P2" s="29" t="s">
        <v>543</v>
      </c>
      <c r="Q2" s="29" t="s">
        <v>544</v>
      </c>
      <c r="R2" s="29" t="s">
        <v>545</v>
      </c>
      <c r="S2" s="30" t="s">
        <v>546</v>
      </c>
      <c r="T2" s="30" t="s">
        <v>547</v>
      </c>
      <c r="U2" s="31" t="s">
        <v>548</v>
      </c>
      <c r="V2" s="31" t="s">
        <v>549</v>
      </c>
      <c r="W2" s="29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18.75">
      <c r="A3" s="29"/>
      <c r="B3" s="29"/>
      <c r="C3" s="34" t="s">
        <v>550</v>
      </c>
      <c r="D3" s="35">
        <v>5</v>
      </c>
      <c r="E3" s="36">
        <f>INDEX(O1:O10,D3,1)</f>
        <v>2017</v>
      </c>
      <c r="F3" s="29"/>
      <c r="G3" s="29"/>
      <c r="H3" s="29"/>
      <c r="I3" s="29"/>
      <c r="J3" s="29"/>
      <c r="K3" s="37"/>
      <c r="L3" s="29"/>
      <c r="M3" s="29"/>
      <c r="N3" s="29"/>
      <c r="O3" s="29">
        <v>2015</v>
      </c>
      <c r="P3" s="29" t="s">
        <v>551</v>
      </c>
      <c r="Q3" s="29" t="s">
        <v>552</v>
      </c>
      <c r="R3" s="29" t="s">
        <v>553</v>
      </c>
      <c r="S3" s="29"/>
      <c r="T3" s="29"/>
      <c r="U3" s="29"/>
      <c r="V3" s="29"/>
      <c r="W3" s="29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8.75">
      <c r="A4" s="29"/>
      <c r="B4" s="29"/>
      <c r="C4" s="34" t="s">
        <v>554</v>
      </c>
      <c r="D4" s="35">
        <v>6</v>
      </c>
      <c r="E4" s="36">
        <f>D4</f>
        <v>6</v>
      </c>
      <c r="F4" s="29"/>
      <c r="G4" s="29"/>
      <c r="H4" s="29"/>
      <c r="I4" s="29"/>
      <c r="J4" s="29"/>
      <c r="K4" s="37"/>
      <c r="L4" s="29"/>
      <c r="M4" s="29"/>
      <c r="N4" s="29"/>
      <c r="O4" s="29">
        <v>2016</v>
      </c>
      <c r="P4" s="29" t="s">
        <v>555</v>
      </c>
      <c r="Q4" s="29" t="s">
        <v>556</v>
      </c>
      <c r="R4" s="29" t="s">
        <v>557</v>
      </c>
      <c r="S4" s="29"/>
      <c r="T4" s="29"/>
      <c r="U4" s="29"/>
      <c r="V4" s="29"/>
      <c r="W4" s="29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ht="18.75">
      <c r="A5" s="29"/>
      <c r="B5" s="29"/>
      <c r="C5" s="34" t="s">
        <v>359</v>
      </c>
      <c r="D5" s="35">
        <v>3</v>
      </c>
      <c r="E5" s="36" t="str">
        <f>INDEX($R$1:$R$69,D5,1)</f>
        <v>Q6250003H</v>
      </c>
      <c r="F5" s="29"/>
      <c r="G5" s="29"/>
      <c r="H5" s="29"/>
      <c r="I5" s="29"/>
      <c r="J5" s="29"/>
      <c r="K5" s="37"/>
      <c r="L5" s="29"/>
      <c r="M5" s="29"/>
      <c r="N5" s="29"/>
      <c r="O5" s="29">
        <v>2017</v>
      </c>
      <c r="P5" s="29" t="s">
        <v>558</v>
      </c>
      <c r="Q5" s="38" t="s">
        <v>559</v>
      </c>
      <c r="R5" s="29" t="s">
        <v>560</v>
      </c>
      <c r="S5" s="29"/>
      <c r="T5" s="29"/>
      <c r="U5" s="29"/>
      <c r="V5" s="29"/>
      <c r="W5" s="29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ht="18.75">
      <c r="A6" s="29"/>
      <c r="B6" s="29"/>
      <c r="C6" s="34" t="s">
        <v>561</v>
      </c>
      <c r="D6" s="35">
        <v>2</v>
      </c>
      <c r="E6" s="36" t="str">
        <f>INDEX(T1:T2,D6,1)</f>
        <v>D</v>
      </c>
      <c r="F6" s="29"/>
      <c r="G6" s="29"/>
      <c r="H6" s="29"/>
      <c r="I6" s="29"/>
      <c r="J6" s="29"/>
      <c r="K6" s="37"/>
      <c r="L6" s="29"/>
      <c r="M6" s="29"/>
      <c r="N6" s="29"/>
      <c r="O6" s="29"/>
      <c r="P6" s="29" t="s">
        <v>562</v>
      </c>
      <c r="Q6" s="29"/>
      <c r="R6" s="29"/>
      <c r="S6" s="29"/>
      <c r="T6" s="29"/>
      <c r="U6" s="29"/>
      <c r="V6" s="29"/>
      <c r="W6" s="29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8.75">
      <c r="A7" s="29"/>
      <c r="B7" s="29"/>
      <c r="C7" s="34" t="s">
        <v>563</v>
      </c>
      <c r="D7" s="35">
        <v>1</v>
      </c>
      <c r="E7" s="39" t="str">
        <f>INDEX(V1:V2,D7,1)</f>
        <v>E</v>
      </c>
      <c r="F7" s="29"/>
      <c r="G7" s="29"/>
      <c r="H7" s="29"/>
      <c r="I7" s="29"/>
      <c r="J7" s="29"/>
      <c r="K7" s="37"/>
      <c r="L7" s="29"/>
      <c r="M7" s="29"/>
      <c r="N7" s="29"/>
      <c r="O7" s="29"/>
      <c r="P7" s="29" t="s">
        <v>564</v>
      </c>
      <c r="Q7" s="29"/>
      <c r="R7" s="29"/>
      <c r="S7" s="29"/>
      <c r="T7" s="29"/>
      <c r="U7" s="29"/>
      <c r="V7" s="29"/>
      <c r="W7" s="29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 t="s">
        <v>565</v>
      </c>
      <c r="Q8" s="29"/>
      <c r="R8" s="29"/>
      <c r="S8" s="29"/>
      <c r="T8" s="29"/>
      <c r="U8" s="29"/>
      <c r="V8" s="29"/>
      <c r="W8" s="29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 t="s">
        <v>566</v>
      </c>
      <c r="Q9" s="29"/>
      <c r="R9" s="29"/>
      <c r="S9" s="29"/>
      <c r="T9" s="29"/>
      <c r="U9" s="29"/>
      <c r="V9" s="29"/>
      <c r="W9" s="29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 t="s">
        <v>567</v>
      </c>
      <c r="Q10" s="29"/>
      <c r="R10" s="29"/>
      <c r="S10" s="29"/>
      <c r="T10" s="29"/>
      <c r="U10" s="29"/>
      <c r="V10" s="29"/>
      <c r="W10" s="29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 t="s">
        <v>568</v>
      </c>
      <c r="Q11" s="29"/>
      <c r="R11" s="29"/>
      <c r="S11" s="29"/>
      <c r="T11" s="29"/>
      <c r="U11" s="29"/>
      <c r="V11" s="29"/>
      <c r="W11" s="29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 t="s">
        <v>569</v>
      </c>
      <c r="Q12" s="29"/>
      <c r="R12" s="29"/>
      <c r="S12" s="29"/>
      <c r="T12" s="29"/>
      <c r="U12" s="29"/>
      <c r="V12" s="29"/>
      <c r="W12" s="29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ht="15.75">
      <c r="A13" s="29"/>
      <c r="B13" s="29"/>
      <c r="C13" s="65" t="s">
        <v>570</v>
      </c>
      <c r="D13" s="65"/>
      <c r="E13" s="65"/>
      <c r="F13" s="65"/>
      <c r="G13" s="65"/>
      <c r="H13" s="65"/>
      <c r="I13" s="65"/>
      <c r="J13" s="65"/>
      <c r="K13" s="65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ht="15.75">
      <c r="A14" s="29"/>
      <c r="B14" s="29"/>
      <c r="C14" s="66" t="s">
        <v>571</v>
      </c>
      <c r="D14" s="66"/>
      <c r="E14" s="66"/>
      <c r="F14" s="66"/>
      <c r="G14" s="66"/>
      <c r="H14" s="66"/>
      <c r="I14" s="66"/>
      <c r="J14" s="66"/>
      <c r="K14" s="66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>
      <c r="A15" s="29"/>
      <c r="B15" s="29"/>
      <c r="C15" s="29"/>
      <c r="D15" s="40"/>
      <c r="E15" s="40"/>
      <c r="F15" s="40"/>
      <c r="G15" s="40"/>
      <c r="H15" s="40"/>
      <c r="I15" s="40"/>
      <c r="J15" s="40"/>
      <c r="K15" s="4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ht="15.75">
      <c r="A16" s="29"/>
      <c r="B16" s="29"/>
      <c r="C16" s="41" t="s">
        <v>570</v>
      </c>
      <c r="D16" s="40"/>
      <c r="E16" s="40"/>
      <c r="F16" s="40"/>
      <c r="G16" s="40"/>
      <c r="H16" s="40"/>
      <c r="I16" s="40"/>
      <c r="J16" s="40"/>
      <c r="K16" s="4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>
      <c r="A17" s="29"/>
      <c r="B17" s="29"/>
      <c r="C17" s="42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>
      <c r="A18" s="29"/>
      <c r="B18" s="29"/>
      <c r="C18" s="43" t="s">
        <v>572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>
      <c r="A19" s="29"/>
      <c r="B19" s="29"/>
      <c r="C19" s="43" t="s">
        <v>573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>
      <c r="A20" s="29"/>
      <c r="B20" s="29"/>
      <c r="C20" s="43" t="s">
        <v>574</v>
      </c>
      <c r="D20" s="29"/>
      <c r="E20" s="44"/>
      <c r="F20" s="44"/>
      <c r="G20" s="44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spans="1:3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1:3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3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3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3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3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:3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1:3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1:3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1:3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1:3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C37" sqref="C37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46" t="s">
        <v>90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33.75">
      <c r="A5" s="3" t="s">
        <v>2</v>
      </c>
      <c r="B5" s="3" t="s">
        <v>2</v>
      </c>
      <c r="C5" s="3" t="s">
        <v>91</v>
      </c>
      <c r="D5" s="3" t="s">
        <v>4</v>
      </c>
      <c r="E5" s="3" t="s">
        <v>5</v>
      </c>
      <c r="F5" s="3" t="s">
        <v>92</v>
      </c>
    </row>
    <row r="6" spans="1:6">
      <c r="A6" s="4" t="s">
        <v>13</v>
      </c>
      <c r="B6" s="4" t="s">
        <v>93</v>
      </c>
      <c r="C6" s="9">
        <f>SUM(C7:C9)</f>
        <v>10104.049999999999</v>
      </c>
      <c r="D6" s="9">
        <v>0</v>
      </c>
      <c r="E6" s="9">
        <v>0</v>
      </c>
      <c r="F6" s="9">
        <f>C6</f>
        <v>10104.049999999999</v>
      </c>
    </row>
    <row r="7" spans="1:6">
      <c r="A7" s="5" t="s">
        <v>15</v>
      </c>
      <c r="B7" s="5" t="s">
        <v>94</v>
      </c>
      <c r="C7" s="10">
        <v>8145.17</v>
      </c>
      <c r="D7" s="10">
        <v>0</v>
      </c>
      <c r="E7" s="10">
        <v>0</v>
      </c>
      <c r="F7" s="10">
        <f>C7</f>
        <v>8145.17</v>
      </c>
    </row>
    <row r="8" spans="1:6">
      <c r="A8" s="5" t="s">
        <v>95</v>
      </c>
      <c r="B8" s="5" t="s">
        <v>96</v>
      </c>
      <c r="C8" s="10">
        <v>1828.29</v>
      </c>
      <c r="D8" s="10">
        <v>0</v>
      </c>
      <c r="E8" s="10">
        <v>0</v>
      </c>
      <c r="F8" s="10">
        <f>C8</f>
        <v>1828.29</v>
      </c>
    </row>
    <row r="9" spans="1:6">
      <c r="A9" s="5" t="s">
        <v>97</v>
      </c>
      <c r="B9" s="5" t="s">
        <v>98</v>
      </c>
      <c r="C9" s="10">
        <v>130.59</v>
      </c>
      <c r="D9" s="10">
        <v>0</v>
      </c>
      <c r="E9" s="10">
        <v>0</v>
      </c>
      <c r="F9" s="10">
        <f>C9</f>
        <v>130.59</v>
      </c>
    </row>
    <row r="10" spans="1:6">
      <c r="A10" s="4" t="s">
        <v>19</v>
      </c>
      <c r="B10" s="4" t="s">
        <v>20</v>
      </c>
      <c r="C10" s="9">
        <f>SUM(C11,C26,C31)</f>
        <v>23527.11</v>
      </c>
      <c r="D10" s="9">
        <v>0</v>
      </c>
      <c r="E10" s="9">
        <v>0</v>
      </c>
      <c r="F10" s="9">
        <f>C10</f>
        <v>23527.11</v>
      </c>
    </row>
    <row r="11" spans="1:6">
      <c r="A11" s="5" t="s">
        <v>21</v>
      </c>
      <c r="B11" s="5" t="s">
        <v>99</v>
      </c>
      <c r="C11" s="10">
        <f>SUM(C12:C17,C22:C25)</f>
        <v>21644.47</v>
      </c>
      <c r="D11" s="10">
        <v>0</v>
      </c>
      <c r="E11" s="10">
        <v>0</v>
      </c>
      <c r="F11" s="10">
        <f t="shared" ref="F11:F69" si="0">C11</f>
        <v>21644.47</v>
      </c>
    </row>
    <row r="12" spans="1:6">
      <c r="A12" s="5" t="s">
        <v>23</v>
      </c>
      <c r="B12" s="5" t="s">
        <v>100</v>
      </c>
      <c r="C12" s="10">
        <v>762.52</v>
      </c>
      <c r="D12" s="10">
        <v>0</v>
      </c>
      <c r="E12" s="10">
        <v>0</v>
      </c>
      <c r="F12" s="10">
        <f t="shared" si="0"/>
        <v>762.52</v>
      </c>
    </row>
    <row r="13" spans="1:6" ht="24">
      <c r="A13" s="5" t="s">
        <v>23</v>
      </c>
      <c r="B13" s="5" t="s">
        <v>101</v>
      </c>
      <c r="C13" s="10">
        <v>0</v>
      </c>
      <c r="D13" s="10">
        <v>0</v>
      </c>
      <c r="E13" s="10">
        <v>0</v>
      </c>
      <c r="F13" s="10">
        <f t="shared" si="0"/>
        <v>0</v>
      </c>
    </row>
    <row r="14" spans="1:6">
      <c r="A14" s="5" t="s">
        <v>23</v>
      </c>
      <c r="B14" s="5" t="s">
        <v>102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>
      <c r="A15" s="5" t="s">
        <v>23</v>
      </c>
      <c r="B15" s="5" t="s">
        <v>103</v>
      </c>
      <c r="C15" s="10">
        <v>0</v>
      </c>
      <c r="D15" s="10">
        <v>0</v>
      </c>
      <c r="E15" s="10">
        <v>0</v>
      </c>
      <c r="F15" s="10">
        <f t="shared" si="0"/>
        <v>0</v>
      </c>
    </row>
    <row r="16" spans="1:6">
      <c r="A16" s="5" t="s">
        <v>23</v>
      </c>
      <c r="B16" s="5" t="s">
        <v>104</v>
      </c>
      <c r="C16" s="10">
        <v>20584.95</v>
      </c>
      <c r="D16" s="10">
        <v>0</v>
      </c>
      <c r="E16" s="10">
        <v>0</v>
      </c>
      <c r="F16" s="10">
        <f t="shared" si="0"/>
        <v>20584.95</v>
      </c>
    </row>
    <row r="17" spans="1:6">
      <c r="A17" s="5" t="s">
        <v>23</v>
      </c>
      <c r="B17" s="5" t="s">
        <v>105</v>
      </c>
      <c r="C17" s="10">
        <f>SUM(C18:C21)</f>
        <v>0</v>
      </c>
      <c r="D17" s="10">
        <v>0</v>
      </c>
      <c r="E17" s="10">
        <v>0</v>
      </c>
      <c r="F17" s="10">
        <f t="shared" si="0"/>
        <v>0</v>
      </c>
    </row>
    <row r="18" spans="1:6">
      <c r="A18" s="5" t="s">
        <v>23</v>
      </c>
      <c r="B18" s="5" t="s">
        <v>31</v>
      </c>
      <c r="C18" s="10">
        <v>0</v>
      </c>
      <c r="D18" s="10">
        <v>0</v>
      </c>
      <c r="E18" s="10">
        <v>0</v>
      </c>
      <c r="F18" s="10">
        <f t="shared" si="0"/>
        <v>0</v>
      </c>
    </row>
    <row r="19" spans="1:6">
      <c r="A19" s="5" t="s">
        <v>23</v>
      </c>
      <c r="B19" s="5" t="s">
        <v>106</v>
      </c>
      <c r="C19" s="10">
        <v>0</v>
      </c>
      <c r="D19" s="10">
        <v>0</v>
      </c>
      <c r="E19" s="10">
        <v>0</v>
      </c>
      <c r="F19" s="10">
        <f t="shared" si="0"/>
        <v>0</v>
      </c>
    </row>
    <row r="20" spans="1:6">
      <c r="A20" s="5" t="s">
        <v>23</v>
      </c>
      <c r="B20" s="5" t="s">
        <v>33</v>
      </c>
      <c r="C20" s="10">
        <v>0</v>
      </c>
      <c r="D20" s="10">
        <v>0</v>
      </c>
      <c r="E20" s="10">
        <v>0</v>
      </c>
      <c r="F20" s="10">
        <f t="shared" si="0"/>
        <v>0</v>
      </c>
    </row>
    <row r="21" spans="1:6">
      <c r="A21" s="5" t="s">
        <v>23</v>
      </c>
      <c r="B21" s="5" t="s">
        <v>34</v>
      </c>
      <c r="C21" s="10">
        <v>0</v>
      </c>
      <c r="D21" s="10">
        <v>0</v>
      </c>
      <c r="E21" s="10">
        <v>0</v>
      </c>
      <c r="F21" s="10">
        <f t="shared" si="0"/>
        <v>0</v>
      </c>
    </row>
    <row r="22" spans="1:6">
      <c r="A22" s="5" t="s">
        <v>23</v>
      </c>
      <c r="B22" s="5" t="s">
        <v>107</v>
      </c>
      <c r="C22" s="10">
        <v>0</v>
      </c>
      <c r="D22" s="10">
        <v>0</v>
      </c>
      <c r="E22" s="10">
        <v>0</v>
      </c>
      <c r="F22" s="10">
        <f t="shared" si="0"/>
        <v>0</v>
      </c>
    </row>
    <row r="23" spans="1:6" ht="24">
      <c r="A23" s="5" t="s">
        <v>23</v>
      </c>
      <c r="B23" s="5" t="s">
        <v>108</v>
      </c>
      <c r="C23" s="10">
        <v>0</v>
      </c>
      <c r="D23" s="10">
        <v>0</v>
      </c>
      <c r="E23" s="10">
        <v>0</v>
      </c>
      <c r="F23" s="10">
        <f t="shared" si="0"/>
        <v>0</v>
      </c>
    </row>
    <row r="24" spans="1:6">
      <c r="A24" s="5" t="s">
        <v>23</v>
      </c>
      <c r="B24" s="5" t="s">
        <v>109</v>
      </c>
      <c r="C24" s="10">
        <v>0</v>
      </c>
      <c r="D24" s="10">
        <v>0</v>
      </c>
      <c r="E24" s="10">
        <v>0</v>
      </c>
      <c r="F24" s="10">
        <f t="shared" si="0"/>
        <v>0</v>
      </c>
    </row>
    <row r="25" spans="1:6">
      <c r="A25" s="5" t="s">
        <v>23</v>
      </c>
      <c r="B25" s="5" t="s">
        <v>110</v>
      </c>
      <c r="C25" s="10">
        <v>297</v>
      </c>
      <c r="D25" s="10">
        <v>0</v>
      </c>
      <c r="E25" s="10">
        <v>0</v>
      </c>
      <c r="F25" s="10">
        <f t="shared" si="0"/>
        <v>297</v>
      </c>
    </row>
    <row r="26" spans="1:6">
      <c r="A26" s="5" t="s">
        <v>39</v>
      </c>
      <c r="B26" s="5" t="s">
        <v>111</v>
      </c>
      <c r="C26" s="10">
        <f>SUM(C27:C30)</f>
        <v>1664.37</v>
      </c>
      <c r="D26" s="10">
        <v>0</v>
      </c>
      <c r="E26" s="10">
        <v>0</v>
      </c>
      <c r="F26" s="10">
        <f t="shared" si="0"/>
        <v>1664.37</v>
      </c>
    </row>
    <row r="27" spans="1:6">
      <c r="A27" s="5" t="s">
        <v>23</v>
      </c>
      <c r="B27" s="5" t="s">
        <v>112</v>
      </c>
      <c r="C27" s="10">
        <v>0</v>
      </c>
      <c r="D27" s="10">
        <v>0</v>
      </c>
      <c r="E27" s="10">
        <v>0</v>
      </c>
      <c r="F27" s="10">
        <f t="shared" si="0"/>
        <v>0</v>
      </c>
    </row>
    <row r="28" spans="1:6">
      <c r="A28" s="5" t="s">
        <v>23</v>
      </c>
      <c r="B28" s="5" t="s">
        <v>113</v>
      </c>
      <c r="C28" s="10">
        <v>0</v>
      </c>
      <c r="D28" s="10">
        <v>0</v>
      </c>
      <c r="E28" s="10">
        <v>0</v>
      </c>
      <c r="F28" s="10">
        <f t="shared" si="0"/>
        <v>0</v>
      </c>
    </row>
    <row r="29" spans="1:6">
      <c r="A29" s="5" t="s">
        <v>23</v>
      </c>
      <c r="B29" s="5" t="s">
        <v>114</v>
      </c>
      <c r="C29" s="10">
        <v>1664.37</v>
      </c>
      <c r="D29" s="10">
        <v>0</v>
      </c>
      <c r="E29" s="10">
        <v>0</v>
      </c>
      <c r="F29" s="10">
        <f t="shared" si="0"/>
        <v>1664.37</v>
      </c>
    </row>
    <row r="30" spans="1:6">
      <c r="A30" s="5" t="s">
        <v>23</v>
      </c>
      <c r="B30" s="5" t="s">
        <v>115</v>
      </c>
      <c r="C30" s="10">
        <v>0</v>
      </c>
      <c r="D30" s="10">
        <v>0</v>
      </c>
      <c r="E30" s="10">
        <v>0</v>
      </c>
      <c r="F30" s="10">
        <f t="shared" si="0"/>
        <v>0</v>
      </c>
    </row>
    <row r="31" spans="1:6">
      <c r="A31" s="5" t="s">
        <v>116</v>
      </c>
      <c r="B31" s="5" t="s">
        <v>117</v>
      </c>
      <c r="C31" s="10">
        <f>SUM(C32:C33)</f>
        <v>218.27</v>
      </c>
      <c r="D31" s="10">
        <v>0</v>
      </c>
      <c r="E31" s="10">
        <v>0</v>
      </c>
      <c r="F31" s="10">
        <f t="shared" si="0"/>
        <v>218.27</v>
      </c>
    </row>
    <row r="32" spans="1:6">
      <c r="A32" s="5" t="s">
        <v>23</v>
      </c>
      <c r="B32" s="5" t="s">
        <v>41</v>
      </c>
      <c r="C32" s="10">
        <v>48.47</v>
      </c>
      <c r="D32" s="10">
        <v>0</v>
      </c>
      <c r="E32" s="10">
        <v>0</v>
      </c>
      <c r="F32" s="10">
        <f t="shared" si="0"/>
        <v>48.47</v>
      </c>
    </row>
    <row r="33" spans="1:6">
      <c r="A33" s="5" t="s">
        <v>23</v>
      </c>
      <c r="B33" s="5" t="s">
        <v>42</v>
      </c>
      <c r="C33" s="10">
        <v>169.8</v>
      </c>
      <c r="D33" s="10">
        <v>0</v>
      </c>
      <c r="E33" s="10">
        <v>0</v>
      </c>
      <c r="F33" s="10">
        <f t="shared" si="0"/>
        <v>169.8</v>
      </c>
    </row>
    <row r="34" spans="1:6">
      <c r="A34" s="4" t="s">
        <v>118</v>
      </c>
      <c r="B34" s="4" t="s">
        <v>119</v>
      </c>
      <c r="C34" s="9">
        <f>SUM(C35:C36)</f>
        <v>380.35</v>
      </c>
      <c r="D34" s="9">
        <v>0</v>
      </c>
      <c r="E34" s="9">
        <v>0</v>
      </c>
      <c r="F34" s="9">
        <f t="shared" si="0"/>
        <v>380.35</v>
      </c>
    </row>
    <row r="35" spans="1:6">
      <c r="A35" s="5" t="s">
        <v>120</v>
      </c>
      <c r="B35" s="5" t="s">
        <v>16</v>
      </c>
      <c r="C35" s="10">
        <v>8.3699999999999992</v>
      </c>
      <c r="D35" s="10">
        <v>0</v>
      </c>
      <c r="E35" s="10">
        <v>0</v>
      </c>
      <c r="F35" s="10">
        <f t="shared" si="0"/>
        <v>8.3699999999999992</v>
      </c>
    </row>
    <row r="36" spans="1:6">
      <c r="A36" s="5" t="s">
        <v>121</v>
      </c>
      <c r="B36" s="5" t="s">
        <v>122</v>
      </c>
      <c r="C36" s="10">
        <v>371.98</v>
      </c>
      <c r="D36" s="10">
        <v>0</v>
      </c>
      <c r="E36" s="10">
        <v>0</v>
      </c>
      <c r="F36" s="10">
        <f t="shared" si="0"/>
        <v>371.98</v>
      </c>
    </row>
    <row r="37" spans="1:6">
      <c r="A37" s="4" t="s">
        <v>45</v>
      </c>
      <c r="B37" s="4" t="s">
        <v>123</v>
      </c>
      <c r="C37" s="9">
        <f>SUM(C38:C39)</f>
        <v>0</v>
      </c>
      <c r="D37" s="9">
        <v>0</v>
      </c>
      <c r="E37" s="9">
        <v>0</v>
      </c>
      <c r="F37" s="9">
        <f t="shared" si="0"/>
        <v>0</v>
      </c>
    </row>
    <row r="38" spans="1:6">
      <c r="A38" s="5" t="s">
        <v>47</v>
      </c>
      <c r="B38" s="5" t="s">
        <v>48</v>
      </c>
      <c r="C38" s="10">
        <v>0</v>
      </c>
      <c r="D38" s="10">
        <v>0</v>
      </c>
      <c r="E38" s="10">
        <v>0</v>
      </c>
      <c r="F38" s="10">
        <f t="shared" si="0"/>
        <v>0</v>
      </c>
    </row>
    <row r="39" spans="1:6">
      <c r="A39" s="5" t="s">
        <v>49</v>
      </c>
      <c r="B39" s="5" t="s">
        <v>56</v>
      </c>
      <c r="C39" s="10">
        <v>0</v>
      </c>
      <c r="D39" s="10">
        <v>0</v>
      </c>
      <c r="E39" s="10">
        <v>0</v>
      </c>
      <c r="F39" s="10">
        <f t="shared" si="0"/>
        <v>0</v>
      </c>
    </row>
    <row r="40" spans="1:6">
      <c r="A40" s="4" t="s">
        <v>57</v>
      </c>
      <c r="B40" s="4" t="s">
        <v>58</v>
      </c>
      <c r="C40" s="9">
        <f>SUM(C41,C56,C61)</f>
        <v>0</v>
      </c>
      <c r="D40" s="9">
        <v>0</v>
      </c>
      <c r="E40" s="9">
        <v>0</v>
      </c>
      <c r="F40" s="9">
        <f t="shared" si="0"/>
        <v>0</v>
      </c>
    </row>
    <row r="41" spans="1:6">
      <c r="A41" s="5" t="s">
        <v>59</v>
      </c>
      <c r="B41" s="5" t="s">
        <v>99</v>
      </c>
      <c r="C41" s="10">
        <f>SUM(C42:C47,C52:C55)</f>
        <v>0</v>
      </c>
      <c r="D41" s="10">
        <v>0</v>
      </c>
      <c r="E41" s="10">
        <v>0</v>
      </c>
      <c r="F41" s="10">
        <f t="shared" si="0"/>
        <v>0</v>
      </c>
    </row>
    <row r="42" spans="1:6">
      <c r="A42" s="5" t="s">
        <v>23</v>
      </c>
      <c r="B42" s="5" t="s">
        <v>100</v>
      </c>
      <c r="C42" s="10">
        <v>0</v>
      </c>
      <c r="D42" s="10">
        <v>0</v>
      </c>
      <c r="E42" s="10">
        <v>0</v>
      </c>
      <c r="F42" s="10">
        <f t="shared" si="0"/>
        <v>0</v>
      </c>
    </row>
    <row r="43" spans="1:6" ht="24">
      <c r="A43" s="5" t="s">
        <v>23</v>
      </c>
      <c r="B43" s="5" t="s">
        <v>101</v>
      </c>
      <c r="C43" s="10">
        <v>0</v>
      </c>
      <c r="D43" s="10">
        <v>0</v>
      </c>
      <c r="E43" s="10">
        <v>0</v>
      </c>
      <c r="F43" s="10">
        <f t="shared" si="0"/>
        <v>0</v>
      </c>
    </row>
    <row r="44" spans="1:6">
      <c r="A44" s="5" t="s">
        <v>23</v>
      </c>
      <c r="B44" s="5" t="s">
        <v>102</v>
      </c>
      <c r="C44" s="10">
        <v>0</v>
      </c>
      <c r="D44" s="10">
        <v>0</v>
      </c>
      <c r="E44" s="10">
        <v>0</v>
      </c>
      <c r="F44" s="10">
        <f t="shared" si="0"/>
        <v>0</v>
      </c>
    </row>
    <row r="45" spans="1:6">
      <c r="A45" s="5" t="s">
        <v>23</v>
      </c>
      <c r="B45" s="5" t="s">
        <v>103</v>
      </c>
      <c r="C45" s="10">
        <v>0</v>
      </c>
      <c r="D45" s="10">
        <v>0</v>
      </c>
      <c r="E45" s="10">
        <v>0</v>
      </c>
      <c r="F45" s="10">
        <f t="shared" si="0"/>
        <v>0</v>
      </c>
    </row>
    <row r="46" spans="1:6">
      <c r="A46" s="5" t="s">
        <v>23</v>
      </c>
      <c r="B46" s="5" t="s">
        <v>104</v>
      </c>
      <c r="C46" s="10">
        <v>0</v>
      </c>
      <c r="D46" s="10">
        <v>0</v>
      </c>
      <c r="E46" s="10">
        <v>0</v>
      </c>
      <c r="F46" s="10">
        <f t="shared" si="0"/>
        <v>0</v>
      </c>
    </row>
    <row r="47" spans="1:6">
      <c r="A47" s="5" t="s">
        <v>23</v>
      </c>
      <c r="B47" s="5" t="s">
        <v>105</v>
      </c>
      <c r="C47" s="10">
        <f>SUM(C48:C51)</f>
        <v>0</v>
      </c>
      <c r="D47" s="10">
        <v>0</v>
      </c>
      <c r="E47" s="10">
        <v>0</v>
      </c>
      <c r="F47" s="10">
        <f t="shared" si="0"/>
        <v>0</v>
      </c>
    </row>
    <row r="48" spans="1:6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f t="shared" si="0"/>
        <v>0</v>
      </c>
    </row>
    <row r="49" spans="1:6">
      <c r="A49" s="5" t="s">
        <v>23</v>
      </c>
      <c r="B49" s="5" t="s">
        <v>106</v>
      </c>
      <c r="C49" s="10">
        <v>0</v>
      </c>
      <c r="D49" s="10">
        <v>0</v>
      </c>
      <c r="E49" s="10">
        <v>0</v>
      </c>
      <c r="F49" s="10">
        <f t="shared" si="0"/>
        <v>0</v>
      </c>
    </row>
    <row r="50" spans="1:6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f t="shared" si="0"/>
        <v>0</v>
      </c>
    </row>
    <row r="51" spans="1:6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f t="shared" si="0"/>
        <v>0</v>
      </c>
    </row>
    <row r="52" spans="1:6">
      <c r="A52" s="5" t="s">
        <v>23</v>
      </c>
      <c r="B52" s="5" t="s">
        <v>107</v>
      </c>
      <c r="C52" s="10">
        <v>0</v>
      </c>
      <c r="D52" s="10">
        <v>0</v>
      </c>
      <c r="E52" s="10">
        <v>0</v>
      </c>
      <c r="F52" s="10">
        <f t="shared" si="0"/>
        <v>0</v>
      </c>
    </row>
    <row r="53" spans="1:6" ht="24">
      <c r="A53" s="5" t="s">
        <v>23</v>
      </c>
      <c r="B53" s="5" t="s">
        <v>108</v>
      </c>
      <c r="C53" s="10">
        <v>0</v>
      </c>
      <c r="D53" s="10">
        <v>0</v>
      </c>
      <c r="E53" s="10">
        <v>0</v>
      </c>
      <c r="F53" s="10">
        <f t="shared" si="0"/>
        <v>0</v>
      </c>
    </row>
    <row r="54" spans="1:6">
      <c r="A54" s="5" t="s">
        <v>23</v>
      </c>
      <c r="B54" s="5" t="s">
        <v>109</v>
      </c>
      <c r="C54" s="10">
        <v>0</v>
      </c>
      <c r="D54" s="10">
        <v>0</v>
      </c>
      <c r="E54" s="10">
        <v>0</v>
      </c>
      <c r="F54" s="10">
        <f t="shared" si="0"/>
        <v>0</v>
      </c>
    </row>
    <row r="55" spans="1:6">
      <c r="A55" s="5" t="s">
        <v>23</v>
      </c>
      <c r="B55" s="5" t="s">
        <v>110</v>
      </c>
      <c r="C55" s="10">
        <v>0</v>
      </c>
      <c r="D55" s="10">
        <v>0</v>
      </c>
      <c r="E55" s="10">
        <v>0</v>
      </c>
      <c r="F55" s="10">
        <f t="shared" si="0"/>
        <v>0</v>
      </c>
    </row>
    <row r="56" spans="1:6">
      <c r="A56" s="5" t="s">
        <v>60</v>
      </c>
      <c r="B56" s="5" t="s">
        <v>111</v>
      </c>
      <c r="C56" s="10">
        <f>SUM(C57:C60)</f>
        <v>0</v>
      </c>
      <c r="D56" s="10">
        <v>0</v>
      </c>
      <c r="E56" s="10">
        <v>0</v>
      </c>
      <c r="F56" s="10">
        <f t="shared" si="0"/>
        <v>0</v>
      </c>
    </row>
    <row r="57" spans="1:6">
      <c r="A57" s="5" t="s">
        <v>23</v>
      </c>
      <c r="B57" s="5" t="s">
        <v>112</v>
      </c>
      <c r="C57" s="10">
        <v>0</v>
      </c>
      <c r="D57" s="10">
        <v>0</v>
      </c>
      <c r="E57" s="10">
        <v>0</v>
      </c>
      <c r="F57" s="10">
        <f t="shared" si="0"/>
        <v>0</v>
      </c>
    </row>
    <row r="58" spans="1:6">
      <c r="A58" s="5" t="s">
        <v>23</v>
      </c>
      <c r="B58" s="5" t="s">
        <v>113</v>
      </c>
      <c r="C58" s="10">
        <v>0</v>
      </c>
      <c r="D58" s="10">
        <v>0</v>
      </c>
      <c r="E58" s="10">
        <v>0</v>
      </c>
      <c r="F58" s="10">
        <f t="shared" si="0"/>
        <v>0</v>
      </c>
    </row>
    <row r="59" spans="1:6">
      <c r="A59" s="5" t="s">
        <v>23</v>
      </c>
      <c r="B59" s="5" t="s">
        <v>114</v>
      </c>
      <c r="C59" s="10">
        <v>0</v>
      </c>
      <c r="D59" s="10">
        <v>0</v>
      </c>
      <c r="E59" s="10">
        <v>0</v>
      </c>
      <c r="F59" s="10">
        <f t="shared" si="0"/>
        <v>0</v>
      </c>
    </row>
    <row r="60" spans="1:6">
      <c r="A60" s="5" t="s">
        <v>23</v>
      </c>
      <c r="B60" s="5" t="s">
        <v>115</v>
      </c>
      <c r="C60" s="10">
        <v>0</v>
      </c>
      <c r="D60" s="10">
        <v>0</v>
      </c>
      <c r="E60" s="10">
        <v>0</v>
      </c>
      <c r="F60" s="10">
        <f t="shared" si="0"/>
        <v>0</v>
      </c>
    </row>
    <row r="61" spans="1:6">
      <c r="A61" s="5" t="s">
        <v>124</v>
      </c>
      <c r="B61" s="5" t="s">
        <v>117</v>
      </c>
      <c r="C61" s="10">
        <f>SUM(C62:C63)</f>
        <v>0</v>
      </c>
      <c r="D61" s="10">
        <v>0</v>
      </c>
      <c r="E61" s="10">
        <v>0</v>
      </c>
      <c r="F61" s="10">
        <f t="shared" si="0"/>
        <v>0</v>
      </c>
    </row>
    <row r="62" spans="1:6">
      <c r="A62" s="5" t="s">
        <v>23</v>
      </c>
      <c r="B62" s="5" t="s">
        <v>41</v>
      </c>
      <c r="C62" s="10">
        <v>0</v>
      </c>
      <c r="D62" s="10">
        <v>0</v>
      </c>
      <c r="E62" s="10">
        <v>0</v>
      </c>
      <c r="F62" s="10">
        <f t="shared" si="0"/>
        <v>0</v>
      </c>
    </row>
    <row r="63" spans="1:6">
      <c r="A63" s="5" t="s">
        <v>23</v>
      </c>
      <c r="B63" s="5" t="s">
        <v>42</v>
      </c>
      <c r="C63" s="10">
        <v>0</v>
      </c>
      <c r="D63" s="10">
        <v>0</v>
      </c>
      <c r="E63" s="10">
        <v>0</v>
      </c>
      <c r="F63" s="10">
        <f t="shared" si="0"/>
        <v>0</v>
      </c>
    </row>
    <row r="64" spans="1:6">
      <c r="A64" s="6" t="s">
        <v>23</v>
      </c>
      <c r="B64" s="8" t="s">
        <v>61</v>
      </c>
      <c r="C64" s="11">
        <f>SUM(C40,C37,C34,C10,C6)</f>
        <v>34011.509999999995</v>
      </c>
      <c r="D64" s="11">
        <v>0</v>
      </c>
      <c r="E64" s="11">
        <v>0</v>
      </c>
      <c r="F64" s="11">
        <f t="shared" si="0"/>
        <v>34011.509999999995</v>
      </c>
    </row>
    <row r="65" spans="1:6">
      <c r="A65" s="4" t="s">
        <v>62</v>
      </c>
      <c r="B65" s="4" t="s">
        <v>63</v>
      </c>
      <c r="C65" s="9">
        <f>SUM(C66:C67)</f>
        <v>18.87</v>
      </c>
      <c r="D65" s="9">
        <v>0</v>
      </c>
      <c r="E65" s="9">
        <v>0</v>
      </c>
      <c r="F65" s="9">
        <f t="shared" si="0"/>
        <v>18.87</v>
      </c>
    </row>
    <row r="66" spans="1:6">
      <c r="A66" s="5" t="s">
        <v>64</v>
      </c>
      <c r="B66" s="5" t="s">
        <v>125</v>
      </c>
      <c r="C66" s="10">
        <v>0</v>
      </c>
      <c r="D66" s="10">
        <v>0</v>
      </c>
      <c r="E66" s="10">
        <v>0</v>
      </c>
      <c r="F66" s="10">
        <f t="shared" si="0"/>
        <v>0</v>
      </c>
    </row>
    <row r="67" spans="1:6">
      <c r="A67" s="5" t="s">
        <v>66</v>
      </c>
      <c r="B67" s="5" t="s">
        <v>126</v>
      </c>
      <c r="C67" s="10">
        <v>18.87</v>
      </c>
      <c r="D67" s="10">
        <v>0</v>
      </c>
      <c r="E67" s="10">
        <v>0</v>
      </c>
      <c r="F67" s="10">
        <f t="shared" si="0"/>
        <v>18.87</v>
      </c>
    </row>
    <row r="68" spans="1:6">
      <c r="A68" s="4" t="s">
        <v>68</v>
      </c>
      <c r="B68" s="4" t="s">
        <v>69</v>
      </c>
      <c r="C68" s="9">
        <v>0</v>
      </c>
      <c r="D68" s="9">
        <v>0</v>
      </c>
      <c r="E68" s="9">
        <v>0</v>
      </c>
      <c r="F68" s="9">
        <f t="shared" si="0"/>
        <v>0</v>
      </c>
    </row>
    <row r="69" spans="1:6">
      <c r="A69" s="6" t="s">
        <v>23</v>
      </c>
      <c r="B69" s="8" t="s">
        <v>70</v>
      </c>
      <c r="C69" s="11">
        <f>SUM(C64,C65,C68)</f>
        <v>34030.379999999997</v>
      </c>
      <c r="D69" s="11">
        <v>0</v>
      </c>
      <c r="E69" s="11">
        <v>0</v>
      </c>
      <c r="F69" s="11">
        <f t="shared" si="0"/>
        <v>34030.379999999997</v>
      </c>
    </row>
    <row r="70" spans="1:6">
      <c r="A70" s="7"/>
      <c r="B70" s="7"/>
      <c r="C70" s="12"/>
      <c r="D70" s="12"/>
      <c r="E70" s="12"/>
      <c r="F70" s="12"/>
    </row>
    <row r="71" spans="1:6">
      <c r="A71" s="2" t="s">
        <v>127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D67" sqref="D67"/>
    </sheetView>
  </sheetViews>
  <sheetFormatPr baseColWidth="10"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46" t="s">
        <v>128</v>
      </c>
      <c r="B1" s="47"/>
      <c r="C1" s="47"/>
      <c r="D1" s="47"/>
      <c r="E1" s="48"/>
    </row>
    <row r="2" spans="1:5" s="1" customFormat="1" ht="19.5" customHeight="1">
      <c r="A2" s="49"/>
      <c r="B2" s="50"/>
      <c r="C2" s="50"/>
      <c r="D2" s="50"/>
      <c r="E2" s="51"/>
    </row>
    <row r="3" spans="1:5" s="1" customFormat="1" ht="19.5" customHeight="1">
      <c r="A3" s="52"/>
      <c r="B3" s="53"/>
      <c r="C3" s="53"/>
      <c r="D3" s="53"/>
      <c r="E3" s="53"/>
    </row>
    <row r="4" spans="1:5" ht="19.5" customHeight="1">
      <c r="A4" s="54" t="s">
        <v>1</v>
      </c>
      <c r="B4" s="54"/>
      <c r="C4" s="54"/>
      <c r="D4" s="54"/>
      <c r="E4" s="54"/>
    </row>
    <row r="5" spans="1:5" ht="22.5">
      <c r="A5" s="3" t="s">
        <v>2</v>
      </c>
      <c r="B5" s="3" t="s">
        <v>2</v>
      </c>
      <c r="C5" s="3" t="s">
        <v>129</v>
      </c>
      <c r="D5" s="3" t="s">
        <v>130</v>
      </c>
      <c r="E5" s="3" t="s">
        <v>131</v>
      </c>
    </row>
    <row r="6" spans="1:5">
      <c r="A6" s="4" t="s">
        <v>13</v>
      </c>
      <c r="B6" s="4" t="s">
        <v>93</v>
      </c>
      <c r="C6" s="9">
        <f>SUM(C7:C9)</f>
        <v>20203.93</v>
      </c>
      <c r="D6" s="9">
        <f>SUM(D7:D9)</f>
        <v>2172.9700000000003</v>
      </c>
      <c r="E6" s="9">
        <f>SUM(C6:D6)</f>
        <v>22376.9</v>
      </c>
    </row>
    <row r="7" spans="1:5">
      <c r="A7" s="5" t="s">
        <v>15</v>
      </c>
      <c r="B7" s="5" t="s">
        <v>94</v>
      </c>
      <c r="C7" s="10">
        <v>19186.03</v>
      </c>
      <c r="D7" s="10">
        <v>0</v>
      </c>
      <c r="E7" s="10">
        <f>SUM(C7:D7)</f>
        <v>19186.03</v>
      </c>
    </row>
    <row r="8" spans="1:5">
      <c r="A8" s="5" t="s">
        <v>95</v>
      </c>
      <c r="B8" s="5" t="s">
        <v>96</v>
      </c>
      <c r="C8" s="10">
        <v>677.9</v>
      </c>
      <c r="D8" s="10">
        <v>2129.4</v>
      </c>
      <c r="E8" s="10">
        <f>SUM(C8:D8)</f>
        <v>2807.3</v>
      </c>
    </row>
    <row r="9" spans="1:5">
      <c r="A9" s="5" t="s">
        <v>97</v>
      </c>
      <c r="B9" s="5" t="s">
        <v>98</v>
      </c>
      <c r="C9" s="10">
        <v>340</v>
      </c>
      <c r="D9" s="10">
        <v>43.57</v>
      </c>
      <c r="E9" s="10">
        <f>SUM(C9:D9)</f>
        <v>383.57</v>
      </c>
    </row>
    <row r="10" spans="1:5">
      <c r="A10" s="4" t="s">
        <v>19</v>
      </c>
      <c r="B10" s="4" t="s">
        <v>20</v>
      </c>
      <c r="C10" s="9">
        <f>SUM(C11,C26,C31)</f>
        <v>73410.94</v>
      </c>
      <c r="D10" s="9">
        <f>SUM(D11,D26,D31)</f>
        <v>6531.2500000000009</v>
      </c>
      <c r="E10" s="9">
        <f>SUM(C10:D10)</f>
        <v>79942.19</v>
      </c>
    </row>
    <row r="11" spans="1:5">
      <c r="A11" s="5" t="s">
        <v>21</v>
      </c>
      <c r="B11" s="5" t="s">
        <v>99</v>
      </c>
      <c r="C11" s="10">
        <f>SUM(C12:C17,C22:C25)</f>
        <v>72693.39</v>
      </c>
      <c r="D11" s="10">
        <f>SUM(D12:D17,D22:D25)</f>
        <v>3219.94</v>
      </c>
      <c r="E11" s="10">
        <f t="shared" ref="E11:E69" si="0">SUM(C11:D11)</f>
        <v>75913.33</v>
      </c>
    </row>
    <row r="12" spans="1:5">
      <c r="A12" s="5" t="s">
        <v>23</v>
      </c>
      <c r="B12" s="5" t="s">
        <v>100</v>
      </c>
      <c r="C12" s="10">
        <v>2200.06</v>
      </c>
      <c r="D12" s="10">
        <v>2370.42</v>
      </c>
      <c r="E12" s="10">
        <f t="shared" si="0"/>
        <v>4570.4799999999996</v>
      </c>
    </row>
    <row r="13" spans="1:5" ht="24">
      <c r="A13" s="5" t="s">
        <v>23</v>
      </c>
      <c r="B13" s="5" t="s">
        <v>101</v>
      </c>
      <c r="C13" s="10">
        <v>0</v>
      </c>
      <c r="D13" s="10">
        <v>0</v>
      </c>
      <c r="E13" s="10">
        <f t="shared" si="0"/>
        <v>0</v>
      </c>
    </row>
    <row r="14" spans="1:5">
      <c r="A14" s="5" t="s">
        <v>23</v>
      </c>
      <c r="B14" s="5" t="s">
        <v>102</v>
      </c>
      <c r="C14" s="10">
        <v>0</v>
      </c>
      <c r="D14" s="10">
        <v>0</v>
      </c>
      <c r="E14" s="10">
        <f t="shared" si="0"/>
        <v>0</v>
      </c>
    </row>
    <row r="15" spans="1:5">
      <c r="A15" s="5" t="s">
        <v>23</v>
      </c>
      <c r="B15" s="5" t="s">
        <v>103</v>
      </c>
      <c r="C15" s="10">
        <v>0</v>
      </c>
      <c r="D15" s="10">
        <v>0</v>
      </c>
      <c r="E15" s="10">
        <f t="shared" si="0"/>
        <v>0</v>
      </c>
    </row>
    <row r="16" spans="1:5">
      <c r="A16" s="5" t="s">
        <v>23</v>
      </c>
      <c r="B16" s="5" t="s">
        <v>104</v>
      </c>
      <c r="C16" s="10">
        <v>70493.33</v>
      </c>
      <c r="D16" s="10">
        <v>0</v>
      </c>
      <c r="E16" s="10">
        <f t="shared" si="0"/>
        <v>70493.33</v>
      </c>
    </row>
    <row r="17" spans="1:5">
      <c r="A17" s="5" t="s">
        <v>23</v>
      </c>
      <c r="B17" s="5" t="s">
        <v>132</v>
      </c>
      <c r="C17" s="10">
        <f>SUM(C18:C21)</f>
        <v>0</v>
      </c>
      <c r="D17" s="10">
        <f>SUM(D18:D21)</f>
        <v>0</v>
      </c>
      <c r="E17" s="10">
        <f t="shared" si="0"/>
        <v>0</v>
      </c>
    </row>
    <row r="18" spans="1:5">
      <c r="A18" s="5" t="s">
        <v>23</v>
      </c>
      <c r="B18" s="5" t="s">
        <v>31</v>
      </c>
      <c r="C18" s="10">
        <v>0</v>
      </c>
      <c r="D18" s="10">
        <v>0</v>
      </c>
      <c r="E18" s="10">
        <f t="shared" si="0"/>
        <v>0</v>
      </c>
    </row>
    <row r="19" spans="1:5">
      <c r="A19" s="5" t="s">
        <v>23</v>
      </c>
      <c r="B19" s="5" t="s">
        <v>106</v>
      </c>
      <c r="C19" s="10">
        <v>0</v>
      </c>
      <c r="D19" s="10">
        <v>0</v>
      </c>
      <c r="E19" s="10">
        <f t="shared" si="0"/>
        <v>0</v>
      </c>
    </row>
    <row r="20" spans="1:5">
      <c r="A20" s="5" t="s">
        <v>23</v>
      </c>
      <c r="B20" s="5" t="s">
        <v>33</v>
      </c>
      <c r="C20" s="10">
        <v>0</v>
      </c>
      <c r="D20" s="10">
        <v>0</v>
      </c>
      <c r="E20" s="10">
        <f t="shared" si="0"/>
        <v>0</v>
      </c>
    </row>
    <row r="21" spans="1:5">
      <c r="A21" s="5" t="s">
        <v>23</v>
      </c>
      <c r="B21" s="5" t="s">
        <v>34</v>
      </c>
      <c r="C21" s="10">
        <v>0</v>
      </c>
      <c r="D21" s="10">
        <v>0</v>
      </c>
      <c r="E21" s="10">
        <f t="shared" si="0"/>
        <v>0</v>
      </c>
    </row>
    <row r="22" spans="1:5">
      <c r="A22" s="5" t="s">
        <v>23</v>
      </c>
      <c r="B22" s="5" t="s">
        <v>107</v>
      </c>
      <c r="C22" s="10">
        <v>0</v>
      </c>
      <c r="D22" s="10">
        <v>0</v>
      </c>
      <c r="E22" s="10">
        <f t="shared" si="0"/>
        <v>0</v>
      </c>
    </row>
    <row r="23" spans="1:5" ht="24">
      <c r="A23" s="5" t="s">
        <v>23</v>
      </c>
      <c r="B23" s="5" t="s">
        <v>108</v>
      </c>
      <c r="C23" s="10">
        <v>0</v>
      </c>
      <c r="D23" s="10">
        <v>0</v>
      </c>
      <c r="E23" s="10">
        <f t="shared" si="0"/>
        <v>0</v>
      </c>
    </row>
    <row r="24" spans="1:5">
      <c r="A24" s="5" t="s">
        <v>23</v>
      </c>
      <c r="B24" s="5" t="s">
        <v>109</v>
      </c>
      <c r="C24" s="10">
        <v>0</v>
      </c>
      <c r="D24" s="10">
        <v>0</v>
      </c>
      <c r="E24" s="10">
        <f t="shared" si="0"/>
        <v>0</v>
      </c>
    </row>
    <row r="25" spans="1:5">
      <c r="A25" s="5" t="s">
        <v>23</v>
      </c>
      <c r="B25" s="5" t="s">
        <v>110</v>
      </c>
      <c r="C25" s="10">
        <v>0</v>
      </c>
      <c r="D25" s="10">
        <v>849.52</v>
      </c>
      <c r="E25" s="10">
        <f t="shared" si="0"/>
        <v>849.52</v>
      </c>
    </row>
    <row r="26" spans="1:5">
      <c r="A26" s="5" t="s">
        <v>39</v>
      </c>
      <c r="B26" s="5" t="s">
        <v>111</v>
      </c>
      <c r="C26" s="10">
        <f>SUM(C27:C30)</f>
        <v>407.57</v>
      </c>
      <c r="D26" s="10">
        <f>SUM(D27:D30)</f>
        <v>2725.5</v>
      </c>
      <c r="E26" s="10">
        <f t="shared" si="0"/>
        <v>3133.07</v>
      </c>
    </row>
    <row r="27" spans="1:5">
      <c r="A27" s="5" t="s">
        <v>23</v>
      </c>
      <c r="B27" s="5" t="s">
        <v>112</v>
      </c>
      <c r="C27" s="10">
        <v>0</v>
      </c>
      <c r="D27" s="10">
        <v>0</v>
      </c>
      <c r="E27" s="10">
        <f t="shared" si="0"/>
        <v>0</v>
      </c>
    </row>
    <row r="28" spans="1:5">
      <c r="A28" s="5" t="s">
        <v>23</v>
      </c>
      <c r="B28" s="5" t="s">
        <v>113</v>
      </c>
      <c r="C28" s="10">
        <v>0</v>
      </c>
      <c r="D28" s="10">
        <v>0</v>
      </c>
      <c r="E28" s="10">
        <f t="shared" si="0"/>
        <v>0</v>
      </c>
    </row>
    <row r="29" spans="1:5">
      <c r="A29" s="5" t="s">
        <v>23</v>
      </c>
      <c r="B29" s="5" t="s">
        <v>114</v>
      </c>
      <c r="C29" s="10">
        <v>407.57</v>
      </c>
      <c r="D29" s="10">
        <v>2725.5</v>
      </c>
      <c r="E29" s="10">
        <f t="shared" si="0"/>
        <v>3133.07</v>
      </c>
    </row>
    <row r="30" spans="1:5">
      <c r="A30" s="5" t="s">
        <v>23</v>
      </c>
      <c r="B30" s="5" t="s">
        <v>115</v>
      </c>
      <c r="C30" s="10">
        <v>0</v>
      </c>
      <c r="D30" s="10">
        <v>0</v>
      </c>
      <c r="E30" s="10">
        <f t="shared" si="0"/>
        <v>0</v>
      </c>
    </row>
    <row r="31" spans="1:5">
      <c r="A31" s="5" t="s">
        <v>116</v>
      </c>
      <c r="B31" s="5" t="s">
        <v>117</v>
      </c>
      <c r="C31" s="10">
        <f>SUM(C32:C33)</f>
        <v>309.98</v>
      </c>
      <c r="D31" s="10">
        <f>SUM(D32:D33)</f>
        <v>585.81000000000006</v>
      </c>
      <c r="E31" s="10">
        <f t="shared" si="0"/>
        <v>895.79000000000008</v>
      </c>
    </row>
    <row r="32" spans="1:5">
      <c r="A32" s="5" t="s">
        <v>23</v>
      </c>
      <c r="B32" s="5" t="s">
        <v>41</v>
      </c>
      <c r="C32" s="10">
        <v>300</v>
      </c>
      <c r="D32" s="10">
        <v>168.27</v>
      </c>
      <c r="E32" s="10">
        <f t="shared" si="0"/>
        <v>468.27</v>
      </c>
    </row>
    <row r="33" spans="1:5">
      <c r="A33" s="5" t="s">
        <v>23</v>
      </c>
      <c r="B33" s="5" t="s">
        <v>42</v>
      </c>
      <c r="C33" s="10">
        <v>9.98</v>
      </c>
      <c r="D33" s="10">
        <v>417.54</v>
      </c>
      <c r="E33" s="10">
        <f t="shared" si="0"/>
        <v>427.52000000000004</v>
      </c>
    </row>
    <row r="34" spans="1:5">
      <c r="A34" s="4" t="s">
        <v>118</v>
      </c>
      <c r="B34" s="4" t="s">
        <v>119</v>
      </c>
      <c r="C34" s="9">
        <f>SUM(C35:C36)</f>
        <v>384</v>
      </c>
      <c r="D34" s="9">
        <f>SUM(D35:D36)</f>
        <v>1.1000000000000001</v>
      </c>
      <c r="E34" s="9">
        <f t="shared" si="0"/>
        <v>385.1</v>
      </c>
    </row>
    <row r="35" spans="1:5">
      <c r="A35" s="5" t="s">
        <v>120</v>
      </c>
      <c r="B35" s="5" t="s">
        <v>16</v>
      </c>
      <c r="C35" s="10">
        <v>0</v>
      </c>
      <c r="D35" s="10">
        <v>0</v>
      </c>
      <c r="E35" s="10">
        <f t="shared" si="0"/>
        <v>0</v>
      </c>
    </row>
    <row r="36" spans="1:5">
      <c r="A36" s="5" t="s">
        <v>121</v>
      </c>
      <c r="B36" s="5" t="s">
        <v>122</v>
      </c>
      <c r="C36" s="10">
        <v>384</v>
      </c>
      <c r="D36" s="10">
        <v>1.1000000000000001</v>
      </c>
      <c r="E36" s="10">
        <f t="shared" si="0"/>
        <v>385.1</v>
      </c>
    </row>
    <row r="37" spans="1:5">
      <c r="A37" s="4" t="s">
        <v>45</v>
      </c>
      <c r="B37" s="4" t="s">
        <v>123</v>
      </c>
      <c r="C37" s="9">
        <f>SUM(C38:C39)</f>
        <v>0</v>
      </c>
      <c r="D37" s="9">
        <f>SUM(D38:D39)</f>
        <v>0</v>
      </c>
      <c r="E37" s="9">
        <f t="shared" si="0"/>
        <v>0</v>
      </c>
    </row>
    <row r="38" spans="1:5">
      <c r="A38" s="5" t="s">
        <v>47</v>
      </c>
      <c r="B38" s="5" t="s">
        <v>48</v>
      </c>
      <c r="C38" s="10">
        <v>0</v>
      </c>
      <c r="D38" s="10">
        <v>0</v>
      </c>
      <c r="E38" s="10">
        <f t="shared" si="0"/>
        <v>0</v>
      </c>
    </row>
    <row r="39" spans="1:5">
      <c r="A39" s="5" t="s">
        <v>49</v>
      </c>
      <c r="B39" s="5" t="s">
        <v>56</v>
      </c>
      <c r="C39" s="10">
        <v>0</v>
      </c>
      <c r="D39" s="10">
        <v>0</v>
      </c>
      <c r="E39" s="10">
        <f t="shared" si="0"/>
        <v>0</v>
      </c>
    </row>
    <row r="40" spans="1:5">
      <c r="A40" s="4" t="s">
        <v>57</v>
      </c>
      <c r="B40" s="4" t="s">
        <v>58</v>
      </c>
      <c r="C40" s="9">
        <f>SUM(C41,C56,C61)</f>
        <v>40517.129999999997</v>
      </c>
      <c r="D40" s="9">
        <f>SUM(D41,D56,D61)</f>
        <v>148.5</v>
      </c>
      <c r="E40" s="9">
        <f t="shared" si="0"/>
        <v>40665.629999999997</v>
      </c>
    </row>
    <row r="41" spans="1:5">
      <c r="A41" s="5" t="s">
        <v>59</v>
      </c>
      <c r="B41" s="5" t="s">
        <v>99</v>
      </c>
      <c r="C41" s="10">
        <f>SUM(C42:C47,C52:C55)</f>
        <v>40517.129999999997</v>
      </c>
      <c r="D41" s="10">
        <f>SUM(D42:D47,D52:D55)</f>
        <v>148.5</v>
      </c>
      <c r="E41" s="10">
        <f t="shared" si="0"/>
        <v>40665.629999999997</v>
      </c>
    </row>
    <row r="42" spans="1:5">
      <c r="A42" s="5" t="s">
        <v>23</v>
      </c>
      <c r="B42" s="5" t="s">
        <v>100</v>
      </c>
      <c r="C42" s="10">
        <v>0</v>
      </c>
      <c r="D42" s="10">
        <v>0</v>
      </c>
      <c r="E42" s="10">
        <f t="shared" si="0"/>
        <v>0</v>
      </c>
    </row>
    <row r="43" spans="1:5" ht="24">
      <c r="A43" s="5" t="s">
        <v>23</v>
      </c>
      <c r="B43" s="5" t="s">
        <v>101</v>
      </c>
      <c r="C43" s="10">
        <v>0</v>
      </c>
      <c r="D43" s="10">
        <v>0</v>
      </c>
      <c r="E43" s="10">
        <f t="shared" si="0"/>
        <v>0</v>
      </c>
    </row>
    <row r="44" spans="1:5">
      <c r="A44" s="5" t="s">
        <v>23</v>
      </c>
      <c r="B44" s="5" t="s">
        <v>102</v>
      </c>
      <c r="C44" s="10">
        <v>0</v>
      </c>
      <c r="D44" s="10">
        <v>0</v>
      </c>
      <c r="E44" s="10">
        <f t="shared" si="0"/>
        <v>0</v>
      </c>
    </row>
    <row r="45" spans="1:5">
      <c r="A45" s="5" t="s">
        <v>23</v>
      </c>
      <c r="B45" s="5" t="s">
        <v>103</v>
      </c>
      <c r="C45" s="10">
        <v>0</v>
      </c>
      <c r="D45" s="10">
        <v>0</v>
      </c>
      <c r="E45" s="10">
        <f t="shared" si="0"/>
        <v>0</v>
      </c>
    </row>
    <row r="46" spans="1:5">
      <c r="A46" s="5" t="s">
        <v>23</v>
      </c>
      <c r="B46" s="5" t="s">
        <v>104</v>
      </c>
      <c r="C46" s="10">
        <v>40517.129999999997</v>
      </c>
      <c r="D46" s="10">
        <v>148.5</v>
      </c>
      <c r="E46" s="10">
        <f t="shared" si="0"/>
        <v>40665.629999999997</v>
      </c>
    </row>
    <row r="47" spans="1:5">
      <c r="A47" s="5" t="s">
        <v>23</v>
      </c>
      <c r="B47" s="5" t="s">
        <v>132</v>
      </c>
      <c r="C47" s="10">
        <f>SUM(C48:C51)</f>
        <v>0</v>
      </c>
      <c r="D47" s="10">
        <f>SUM(D48:D51)</f>
        <v>0</v>
      </c>
      <c r="E47" s="10">
        <f t="shared" si="0"/>
        <v>0</v>
      </c>
    </row>
    <row r="48" spans="1:5">
      <c r="A48" s="5" t="s">
        <v>23</v>
      </c>
      <c r="B48" s="5" t="s">
        <v>31</v>
      </c>
      <c r="C48" s="10">
        <v>0</v>
      </c>
      <c r="D48" s="10">
        <v>0</v>
      </c>
      <c r="E48" s="10">
        <f t="shared" si="0"/>
        <v>0</v>
      </c>
    </row>
    <row r="49" spans="1:5">
      <c r="A49" s="5" t="s">
        <v>23</v>
      </c>
      <c r="B49" s="5" t="s">
        <v>106</v>
      </c>
      <c r="C49" s="10">
        <v>0</v>
      </c>
      <c r="D49" s="10">
        <v>0</v>
      </c>
      <c r="E49" s="10">
        <f t="shared" si="0"/>
        <v>0</v>
      </c>
    </row>
    <row r="50" spans="1:5">
      <c r="A50" s="5" t="s">
        <v>23</v>
      </c>
      <c r="B50" s="5" t="s">
        <v>33</v>
      </c>
      <c r="C50" s="10">
        <v>0</v>
      </c>
      <c r="D50" s="10">
        <v>0</v>
      </c>
      <c r="E50" s="10">
        <f t="shared" si="0"/>
        <v>0</v>
      </c>
    </row>
    <row r="51" spans="1:5">
      <c r="A51" s="5" t="s">
        <v>23</v>
      </c>
      <c r="B51" s="5" t="s">
        <v>34</v>
      </c>
      <c r="C51" s="10">
        <v>0</v>
      </c>
      <c r="D51" s="10">
        <v>0</v>
      </c>
      <c r="E51" s="10">
        <f t="shared" si="0"/>
        <v>0</v>
      </c>
    </row>
    <row r="52" spans="1:5">
      <c r="A52" s="5" t="s">
        <v>23</v>
      </c>
      <c r="B52" s="5" t="s">
        <v>107</v>
      </c>
      <c r="C52" s="10">
        <v>0</v>
      </c>
      <c r="D52" s="10">
        <v>0</v>
      </c>
      <c r="E52" s="10">
        <f t="shared" si="0"/>
        <v>0</v>
      </c>
    </row>
    <row r="53" spans="1:5" ht="24">
      <c r="A53" s="5" t="s">
        <v>23</v>
      </c>
      <c r="B53" s="5" t="s">
        <v>108</v>
      </c>
      <c r="C53" s="10">
        <v>0</v>
      </c>
      <c r="D53" s="10">
        <v>0</v>
      </c>
      <c r="E53" s="10">
        <f t="shared" si="0"/>
        <v>0</v>
      </c>
    </row>
    <row r="54" spans="1:5">
      <c r="A54" s="5" t="s">
        <v>23</v>
      </c>
      <c r="B54" s="5" t="s">
        <v>109</v>
      </c>
      <c r="C54" s="10">
        <v>0</v>
      </c>
      <c r="D54" s="10">
        <v>0</v>
      </c>
      <c r="E54" s="10">
        <f t="shared" si="0"/>
        <v>0</v>
      </c>
    </row>
    <row r="55" spans="1:5">
      <c r="A55" s="5" t="s">
        <v>23</v>
      </c>
      <c r="B55" s="5" t="s">
        <v>110</v>
      </c>
      <c r="C55" s="10">
        <v>0</v>
      </c>
      <c r="D55" s="10">
        <v>0</v>
      </c>
      <c r="E55" s="10">
        <f t="shared" si="0"/>
        <v>0</v>
      </c>
    </row>
    <row r="56" spans="1:5">
      <c r="A56" s="5" t="s">
        <v>60</v>
      </c>
      <c r="B56" s="5" t="s">
        <v>111</v>
      </c>
      <c r="C56" s="10">
        <f>SUM(C57:C60)</f>
        <v>0</v>
      </c>
      <c r="D56" s="10">
        <f>SUM(D57:D60)</f>
        <v>0</v>
      </c>
      <c r="E56" s="10">
        <f t="shared" si="0"/>
        <v>0</v>
      </c>
    </row>
    <row r="57" spans="1:5">
      <c r="A57" s="5" t="s">
        <v>23</v>
      </c>
      <c r="B57" s="5" t="s">
        <v>112</v>
      </c>
      <c r="C57" s="10">
        <v>0</v>
      </c>
      <c r="D57" s="10">
        <v>0</v>
      </c>
      <c r="E57" s="10">
        <f t="shared" si="0"/>
        <v>0</v>
      </c>
    </row>
    <row r="58" spans="1:5">
      <c r="A58" s="5" t="s">
        <v>23</v>
      </c>
      <c r="B58" s="5" t="s">
        <v>133</v>
      </c>
      <c r="C58" s="10">
        <v>0</v>
      </c>
      <c r="D58" s="10">
        <v>0</v>
      </c>
      <c r="E58" s="10">
        <f t="shared" si="0"/>
        <v>0</v>
      </c>
    </row>
    <row r="59" spans="1:5">
      <c r="A59" s="5" t="s">
        <v>23</v>
      </c>
      <c r="B59" s="5" t="s">
        <v>114</v>
      </c>
      <c r="C59" s="10">
        <v>0</v>
      </c>
      <c r="D59" s="10">
        <v>0</v>
      </c>
      <c r="E59" s="10">
        <f t="shared" si="0"/>
        <v>0</v>
      </c>
    </row>
    <row r="60" spans="1:5">
      <c r="A60" s="5" t="s">
        <v>23</v>
      </c>
      <c r="B60" s="5" t="s">
        <v>115</v>
      </c>
      <c r="C60" s="10">
        <v>0</v>
      </c>
      <c r="D60" s="10">
        <v>0</v>
      </c>
      <c r="E60" s="10">
        <f t="shared" si="0"/>
        <v>0</v>
      </c>
    </row>
    <row r="61" spans="1:5">
      <c r="A61" s="5" t="s">
        <v>124</v>
      </c>
      <c r="B61" s="5" t="s">
        <v>117</v>
      </c>
      <c r="C61" s="10">
        <f>SUM(C62:C63)</f>
        <v>0</v>
      </c>
      <c r="D61" s="10">
        <f>SUM(D62:D63)</f>
        <v>0</v>
      </c>
      <c r="E61" s="10">
        <f t="shared" si="0"/>
        <v>0</v>
      </c>
    </row>
    <row r="62" spans="1:5">
      <c r="A62" s="5" t="s">
        <v>23</v>
      </c>
      <c r="B62" s="5" t="s">
        <v>41</v>
      </c>
      <c r="C62" s="10">
        <v>0</v>
      </c>
      <c r="D62" s="10">
        <v>0</v>
      </c>
      <c r="E62" s="10">
        <f t="shared" si="0"/>
        <v>0</v>
      </c>
    </row>
    <row r="63" spans="1:5">
      <c r="A63" s="5" t="s">
        <v>23</v>
      </c>
      <c r="B63" s="5" t="s">
        <v>42</v>
      </c>
      <c r="C63" s="10">
        <v>0</v>
      </c>
      <c r="D63" s="10">
        <v>0</v>
      </c>
      <c r="E63" s="10">
        <f t="shared" si="0"/>
        <v>0</v>
      </c>
    </row>
    <row r="64" spans="1:5">
      <c r="A64" s="6" t="s">
        <v>23</v>
      </c>
      <c r="B64" s="8" t="s">
        <v>61</v>
      </c>
      <c r="C64" s="11">
        <f>SUM(C40,C37,C34,C10,C6)</f>
        <v>134516</v>
      </c>
      <c r="D64" s="11">
        <f>SUM(D40,D37,D34,D10,D6)</f>
        <v>8853.8200000000015</v>
      </c>
      <c r="E64" s="11">
        <f t="shared" si="0"/>
        <v>143369.82</v>
      </c>
    </row>
    <row r="65" spans="1:5">
      <c r="A65" s="4" t="s">
        <v>62</v>
      </c>
      <c r="B65" s="4" t="s">
        <v>63</v>
      </c>
      <c r="C65" s="9">
        <f>SUM(C66:C67)</f>
        <v>0</v>
      </c>
      <c r="D65" s="9">
        <f>SUM(D66:D67)</f>
        <v>10951.86</v>
      </c>
      <c r="E65" s="9">
        <f t="shared" si="0"/>
        <v>10951.86</v>
      </c>
    </row>
    <row r="66" spans="1:5">
      <c r="A66" s="5" t="s">
        <v>64</v>
      </c>
      <c r="B66" s="5" t="s">
        <v>125</v>
      </c>
      <c r="C66" s="10">
        <v>0</v>
      </c>
      <c r="D66" s="10">
        <v>10951.86</v>
      </c>
      <c r="E66" s="10">
        <f t="shared" si="0"/>
        <v>10951.86</v>
      </c>
    </row>
    <row r="67" spans="1:5">
      <c r="A67" s="5" t="s">
        <v>66</v>
      </c>
      <c r="B67" s="5" t="s">
        <v>126</v>
      </c>
      <c r="C67" s="10">
        <v>0</v>
      </c>
      <c r="D67" s="10">
        <v>0</v>
      </c>
      <c r="E67" s="10">
        <f t="shared" si="0"/>
        <v>0</v>
      </c>
    </row>
    <row r="68" spans="1:5">
      <c r="A68" s="4" t="s">
        <v>68</v>
      </c>
      <c r="B68" s="4" t="s">
        <v>69</v>
      </c>
      <c r="C68" s="9" t="s">
        <v>23</v>
      </c>
      <c r="D68" s="9">
        <v>0</v>
      </c>
      <c r="E68" s="9">
        <f t="shared" si="0"/>
        <v>0</v>
      </c>
    </row>
    <row r="69" spans="1:5">
      <c r="A69" s="6" t="s">
        <v>23</v>
      </c>
      <c r="B69" s="8" t="s">
        <v>70</v>
      </c>
      <c r="C69" s="11">
        <f>SUM(C64,C65,C68)</f>
        <v>134516</v>
      </c>
      <c r="D69" s="11">
        <f>SUM(D64,D65,D68)</f>
        <v>19805.68</v>
      </c>
      <c r="E69" s="11">
        <f t="shared" si="0"/>
        <v>154321.68</v>
      </c>
    </row>
    <row r="70" spans="1:5">
      <c r="A70" s="7"/>
      <c r="B70" s="7"/>
      <c r="C70" s="12"/>
      <c r="D70" s="12"/>
      <c r="E70" s="12"/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38" workbookViewId="0">
      <selection activeCell="C39" sqref="C39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46" t="s">
        <v>134</v>
      </c>
      <c r="B1" s="47"/>
      <c r="C1" s="47"/>
      <c r="D1" s="47"/>
      <c r="E1" s="47"/>
      <c r="F1" s="47"/>
      <c r="G1" s="47"/>
      <c r="H1" s="47"/>
      <c r="I1" s="48"/>
    </row>
    <row r="2" spans="1:9" s="1" customFormat="1" ht="19.5" customHeight="1">
      <c r="A2" s="49"/>
      <c r="B2" s="50"/>
      <c r="C2" s="50"/>
      <c r="D2" s="50"/>
      <c r="E2" s="50"/>
      <c r="F2" s="50"/>
      <c r="G2" s="50"/>
      <c r="H2" s="50"/>
      <c r="I2" s="51"/>
    </row>
    <row r="3" spans="1: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9" ht="56.25">
      <c r="A5" s="3" t="s">
        <v>2</v>
      </c>
      <c r="B5" s="3" t="s">
        <v>2</v>
      </c>
      <c r="C5" s="3" t="s">
        <v>135</v>
      </c>
      <c r="D5" s="3" t="s">
        <v>136</v>
      </c>
      <c r="E5" s="3" t="s">
        <v>137</v>
      </c>
      <c r="F5" s="3" t="s">
        <v>138</v>
      </c>
      <c r="G5" s="3" t="s">
        <v>139</v>
      </c>
      <c r="H5" s="3" t="s">
        <v>140</v>
      </c>
      <c r="I5" s="3" t="s">
        <v>141</v>
      </c>
    </row>
    <row r="6" spans="1:9">
      <c r="A6" s="4" t="s">
        <v>7</v>
      </c>
      <c r="B6" s="4" t="s">
        <v>8</v>
      </c>
      <c r="C6" s="9">
        <v>28524.06</v>
      </c>
      <c r="D6" s="9">
        <v>833.23</v>
      </c>
      <c r="E6" s="9">
        <v>0</v>
      </c>
      <c r="F6" s="9">
        <v>0</v>
      </c>
      <c r="G6" s="9">
        <f t="shared" ref="G6:G64" si="0">SUM(C6,D6)</f>
        <v>29357.29</v>
      </c>
      <c r="H6" s="9">
        <v>0</v>
      </c>
      <c r="I6" s="9">
        <v>0</v>
      </c>
    </row>
    <row r="7" spans="1:9">
      <c r="A7" s="5" t="s">
        <v>9</v>
      </c>
      <c r="B7" s="5" t="s">
        <v>10</v>
      </c>
      <c r="C7" s="10">
        <v>3043.48</v>
      </c>
      <c r="D7" s="10">
        <v>832</v>
      </c>
      <c r="E7" s="10">
        <v>0</v>
      </c>
      <c r="F7" s="10">
        <v>0</v>
      </c>
      <c r="G7" s="10">
        <f t="shared" si="0"/>
        <v>3875.48</v>
      </c>
      <c r="H7" s="10">
        <v>0</v>
      </c>
      <c r="I7" s="10">
        <v>0</v>
      </c>
    </row>
    <row r="8" spans="1:9">
      <c r="A8" s="4" t="s">
        <v>11</v>
      </c>
      <c r="B8" s="4" t="s">
        <v>12</v>
      </c>
      <c r="C8" s="9">
        <v>6112.44</v>
      </c>
      <c r="D8" s="9">
        <v>2857.14</v>
      </c>
      <c r="E8" s="9">
        <v>0</v>
      </c>
      <c r="F8" s="9">
        <v>0</v>
      </c>
      <c r="G8" s="9">
        <f t="shared" si="0"/>
        <v>8969.58</v>
      </c>
      <c r="H8" s="9">
        <v>0</v>
      </c>
      <c r="I8" s="9">
        <v>0</v>
      </c>
    </row>
    <row r="9" spans="1:9">
      <c r="A9" s="4" t="s">
        <v>13</v>
      </c>
      <c r="B9" s="4" t="s">
        <v>14</v>
      </c>
      <c r="C9" s="9">
        <f>SUM(C10:C11)</f>
        <v>16.489999999999998</v>
      </c>
      <c r="D9" s="9">
        <f>SUM(D10:D11)</f>
        <v>0</v>
      </c>
      <c r="E9" s="9">
        <v>0</v>
      </c>
      <c r="F9" s="9">
        <v>0</v>
      </c>
      <c r="G9" s="9">
        <f t="shared" si="0"/>
        <v>16.489999999999998</v>
      </c>
      <c r="H9" s="9">
        <v>0</v>
      </c>
      <c r="I9" s="9">
        <v>0</v>
      </c>
    </row>
    <row r="10" spans="1:9">
      <c r="A10" s="5" t="s">
        <v>15</v>
      </c>
      <c r="B10" s="5" t="s">
        <v>16</v>
      </c>
      <c r="C10" s="10">
        <v>15.76</v>
      </c>
      <c r="D10" s="10">
        <v>0</v>
      </c>
      <c r="E10" s="10">
        <v>0</v>
      </c>
      <c r="F10" s="10">
        <v>0</v>
      </c>
      <c r="G10" s="10">
        <f t="shared" si="0"/>
        <v>15.76</v>
      </c>
      <c r="H10" s="10">
        <v>0</v>
      </c>
      <c r="I10" s="10">
        <v>0</v>
      </c>
    </row>
    <row r="11" spans="1:9">
      <c r="A11" s="5" t="s">
        <v>95</v>
      </c>
      <c r="B11" s="5" t="s">
        <v>18</v>
      </c>
      <c r="C11" s="10">
        <v>0.73</v>
      </c>
      <c r="D11" s="10">
        <v>0</v>
      </c>
      <c r="E11" s="10">
        <v>0</v>
      </c>
      <c r="F11" s="10">
        <v>0</v>
      </c>
      <c r="G11" s="10">
        <f t="shared" si="0"/>
        <v>0.73</v>
      </c>
      <c r="H11" s="10">
        <v>0</v>
      </c>
      <c r="I11" s="10">
        <v>0</v>
      </c>
    </row>
    <row r="12" spans="1:9">
      <c r="A12" s="4" t="s">
        <v>19</v>
      </c>
      <c r="B12" s="4" t="s">
        <v>20</v>
      </c>
      <c r="C12" s="9">
        <f>SUM(C13,C29)</f>
        <v>884.06</v>
      </c>
      <c r="D12" s="9">
        <f>SUM(D13,D29)</f>
        <v>258.99</v>
      </c>
      <c r="E12" s="9">
        <v>0</v>
      </c>
      <c r="F12" s="9">
        <v>0</v>
      </c>
      <c r="G12" s="9">
        <f t="shared" si="0"/>
        <v>1143.05</v>
      </c>
      <c r="H12" s="9">
        <v>0</v>
      </c>
      <c r="I12" s="9">
        <v>0</v>
      </c>
    </row>
    <row r="13" spans="1:9">
      <c r="A13" s="5" t="s">
        <v>21</v>
      </c>
      <c r="B13" s="5" t="s">
        <v>22</v>
      </c>
      <c r="C13" s="10">
        <f>SUM(C14:C20,C25:C28)</f>
        <v>124</v>
      </c>
      <c r="D13" s="10">
        <f>SUM(D14:D20,D25:D28)</f>
        <v>0</v>
      </c>
      <c r="E13" s="10">
        <v>0</v>
      </c>
      <c r="F13" s="10">
        <v>0</v>
      </c>
      <c r="G13" s="10">
        <f t="shared" si="0"/>
        <v>124</v>
      </c>
      <c r="H13" s="10">
        <v>0</v>
      </c>
      <c r="I13" s="10">
        <v>0</v>
      </c>
    </row>
    <row r="14" spans="1:9">
      <c r="A14" s="5" t="s">
        <v>23</v>
      </c>
      <c r="B14" s="5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  <c r="H14" s="10">
        <v>0</v>
      </c>
      <c r="I14" s="10">
        <v>0</v>
      </c>
    </row>
    <row r="15" spans="1:9" ht="24">
      <c r="A15" s="5" t="s">
        <v>23</v>
      </c>
      <c r="B15" s="5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  <c r="H15" s="10">
        <v>0</v>
      </c>
      <c r="I15" s="10">
        <v>0</v>
      </c>
    </row>
    <row r="16" spans="1:9">
      <c r="A16" s="5" t="s">
        <v>23</v>
      </c>
      <c r="B16" s="5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f t="shared" si="0"/>
        <v>0</v>
      </c>
      <c r="H16" s="10">
        <v>0</v>
      </c>
      <c r="I16" s="10">
        <v>0</v>
      </c>
    </row>
    <row r="17" spans="1:9">
      <c r="A17" s="5" t="s">
        <v>23</v>
      </c>
      <c r="B17" s="5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  <c r="H17" s="10">
        <v>0</v>
      </c>
      <c r="I17" s="10">
        <v>0</v>
      </c>
    </row>
    <row r="18" spans="1:9" ht="24">
      <c r="A18" s="5" t="s">
        <v>23</v>
      </c>
      <c r="B18" s="5" t="s">
        <v>28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  <c r="H18" s="10">
        <v>0</v>
      </c>
      <c r="I18" s="10">
        <v>0</v>
      </c>
    </row>
    <row r="19" spans="1:9">
      <c r="A19" s="5" t="s">
        <v>23</v>
      </c>
      <c r="B19" s="5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  <c r="H19" s="10">
        <v>0</v>
      </c>
      <c r="I19" s="10">
        <v>0</v>
      </c>
    </row>
    <row r="20" spans="1:9">
      <c r="A20" s="5" t="s">
        <v>23</v>
      </c>
      <c r="B20" s="5" t="s">
        <v>79</v>
      </c>
      <c r="C20" s="10">
        <f>SUM(C21:C24)</f>
        <v>124</v>
      </c>
      <c r="D20" s="10">
        <f>SUM(D21:D24)</f>
        <v>0</v>
      </c>
      <c r="E20" s="10">
        <v>0</v>
      </c>
      <c r="F20" s="10">
        <v>0</v>
      </c>
      <c r="G20" s="10">
        <f t="shared" si="0"/>
        <v>124</v>
      </c>
      <c r="H20" s="10">
        <v>0</v>
      </c>
      <c r="I20" s="10">
        <v>0</v>
      </c>
    </row>
    <row r="21" spans="1:9">
      <c r="A21" s="5" t="s">
        <v>23</v>
      </c>
      <c r="B21" s="5" t="s">
        <v>31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  <c r="H21" s="10">
        <v>0</v>
      </c>
      <c r="I21" s="10">
        <v>0</v>
      </c>
    </row>
    <row r="22" spans="1:9">
      <c r="A22" s="5" t="s">
        <v>23</v>
      </c>
      <c r="B22" s="5" t="s">
        <v>106</v>
      </c>
      <c r="C22" s="10">
        <v>124</v>
      </c>
      <c r="D22" s="10">
        <v>0</v>
      </c>
      <c r="E22" s="10">
        <v>0</v>
      </c>
      <c r="F22" s="10">
        <v>0</v>
      </c>
      <c r="G22" s="10">
        <f t="shared" si="0"/>
        <v>124</v>
      </c>
      <c r="H22" s="10">
        <v>0</v>
      </c>
      <c r="I22" s="10">
        <v>0</v>
      </c>
    </row>
    <row r="23" spans="1:9">
      <c r="A23" s="5" t="s">
        <v>23</v>
      </c>
      <c r="B23" s="5" t="s">
        <v>33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  <c r="H23" s="10">
        <v>0</v>
      </c>
      <c r="I23" s="10">
        <v>0</v>
      </c>
    </row>
    <row r="24" spans="1:9">
      <c r="A24" s="5" t="s">
        <v>23</v>
      </c>
      <c r="B24" s="5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  <c r="H24" s="10">
        <v>0</v>
      </c>
      <c r="I24" s="10">
        <v>0</v>
      </c>
    </row>
    <row r="25" spans="1:9">
      <c r="A25" s="5" t="s">
        <v>23</v>
      </c>
      <c r="B25" s="5" t="s">
        <v>89</v>
      </c>
      <c r="C25" s="10">
        <v>0</v>
      </c>
      <c r="D25" s="10">
        <v>0</v>
      </c>
      <c r="E25" s="10">
        <v>0</v>
      </c>
      <c r="F25" s="10">
        <v>0</v>
      </c>
      <c r="G25" s="10">
        <f t="shared" si="0"/>
        <v>0</v>
      </c>
      <c r="H25" s="10">
        <v>0</v>
      </c>
      <c r="I25" s="10">
        <v>0</v>
      </c>
    </row>
    <row r="26" spans="1:9" ht="24">
      <c r="A26" s="5" t="s">
        <v>23</v>
      </c>
      <c r="B26" s="5" t="s">
        <v>36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  <c r="H26" s="10">
        <v>0</v>
      </c>
      <c r="I26" s="10">
        <v>0</v>
      </c>
    </row>
    <row r="27" spans="1:9">
      <c r="A27" s="5" t="s">
        <v>23</v>
      </c>
      <c r="B27" s="5" t="s">
        <v>37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  <c r="H27" s="10">
        <v>0</v>
      </c>
      <c r="I27" s="10">
        <v>0</v>
      </c>
    </row>
    <row r="28" spans="1:9">
      <c r="A28" s="5" t="s">
        <v>23</v>
      </c>
      <c r="B28" s="5" t="s">
        <v>38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  <c r="H28" s="10">
        <v>0</v>
      </c>
      <c r="I28" s="10">
        <v>0</v>
      </c>
    </row>
    <row r="29" spans="1:9">
      <c r="A29" s="5" t="s">
        <v>39</v>
      </c>
      <c r="B29" s="5" t="s">
        <v>40</v>
      </c>
      <c r="C29" s="10">
        <f>SUM(C30:C31)</f>
        <v>760.06</v>
      </c>
      <c r="D29" s="10">
        <f>SUM(D30:D31)</f>
        <v>258.99</v>
      </c>
      <c r="E29" s="10">
        <v>0</v>
      </c>
      <c r="F29" s="10">
        <v>0</v>
      </c>
      <c r="G29" s="10">
        <f t="shared" si="0"/>
        <v>1019.05</v>
      </c>
      <c r="H29" s="10">
        <v>0</v>
      </c>
      <c r="I29" s="10">
        <v>0</v>
      </c>
    </row>
    <row r="30" spans="1:9">
      <c r="A30" s="5" t="s">
        <v>23</v>
      </c>
      <c r="B30" s="5" t="s">
        <v>41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  <c r="H30" s="10">
        <v>0</v>
      </c>
      <c r="I30" s="10">
        <v>0</v>
      </c>
    </row>
    <row r="31" spans="1:9">
      <c r="A31" s="5" t="s">
        <v>23</v>
      </c>
      <c r="B31" s="5" t="s">
        <v>42</v>
      </c>
      <c r="C31" s="10">
        <v>760.06</v>
      </c>
      <c r="D31" s="10">
        <v>258.99</v>
      </c>
      <c r="E31" s="10">
        <v>0</v>
      </c>
      <c r="F31" s="10">
        <v>0</v>
      </c>
      <c r="G31" s="10">
        <f t="shared" si="0"/>
        <v>1019.05</v>
      </c>
      <c r="H31" s="10">
        <v>0</v>
      </c>
      <c r="I31" s="10">
        <v>0</v>
      </c>
    </row>
    <row r="32" spans="1:9">
      <c r="A32" s="4" t="s">
        <v>43</v>
      </c>
      <c r="B32" s="4" t="s">
        <v>44</v>
      </c>
      <c r="C32" s="9">
        <v>0</v>
      </c>
      <c r="D32" s="9">
        <v>0</v>
      </c>
      <c r="E32" s="9">
        <v>0</v>
      </c>
      <c r="F32" s="9">
        <v>0</v>
      </c>
      <c r="G32" s="9">
        <f t="shared" si="0"/>
        <v>0</v>
      </c>
      <c r="H32" s="9">
        <v>0</v>
      </c>
      <c r="I32" s="9">
        <v>0</v>
      </c>
    </row>
    <row r="33" spans="1:9">
      <c r="A33" s="4" t="s">
        <v>45</v>
      </c>
      <c r="B33" s="4" t="s">
        <v>46</v>
      </c>
      <c r="C33" s="9">
        <f>SUM(C34:C38)</f>
        <v>10416.719999999999</v>
      </c>
      <c r="D33" s="9">
        <f>SUM(D34:D38)</f>
        <v>773.19</v>
      </c>
      <c r="E33" s="9">
        <v>0</v>
      </c>
      <c r="F33" s="9">
        <v>0</v>
      </c>
      <c r="G33" s="9">
        <f t="shared" si="0"/>
        <v>11189.91</v>
      </c>
      <c r="H33" s="9">
        <v>0</v>
      </c>
      <c r="I33" s="9">
        <v>0</v>
      </c>
    </row>
    <row r="34" spans="1:9">
      <c r="A34" s="5" t="s">
        <v>47</v>
      </c>
      <c r="B34" s="5" t="s">
        <v>48</v>
      </c>
      <c r="C34" s="10">
        <v>0</v>
      </c>
      <c r="D34" s="10">
        <v>0</v>
      </c>
      <c r="E34" s="10">
        <v>0</v>
      </c>
      <c r="F34" s="10">
        <v>0</v>
      </c>
      <c r="G34" s="10">
        <f t="shared" si="0"/>
        <v>0</v>
      </c>
      <c r="H34" s="10">
        <v>0</v>
      </c>
      <c r="I34" s="10">
        <v>0</v>
      </c>
    </row>
    <row r="35" spans="1:9">
      <c r="A35" s="5" t="s">
        <v>49</v>
      </c>
      <c r="B35" s="5" t="s">
        <v>50</v>
      </c>
      <c r="C35" s="10">
        <v>53.26</v>
      </c>
      <c r="D35" s="10">
        <v>0</v>
      </c>
      <c r="E35" s="10">
        <v>0</v>
      </c>
      <c r="F35" s="10">
        <v>0</v>
      </c>
      <c r="G35" s="10">
        <f t="shared" si="0"/>
        <v>53.26</v>
      </c>
      <c r="H35" s="10">
        <v>0</v>
      </c>
      <c r="I35" s="10">
        <v>0</v>
      </c>
    </row>
    <row r="36" spans="1:9" ht="24">
      <c r="A36" s="5" t="s">
        <v>51</v>
      </c>
      <c r="B36" s="5" t="s">
        <v>52</v>
      </c>
      <c r="C36" s="10">
        <v>0</v>
      </c>
      <c r="D36" s="10">
        <v>0</v>
      </c>
      <c r="E36" s="10">
        <v>0</v>
      </c>
      <c r="F36" s="10">
        <v>0</v>
      </c>
      <c r="G36" s="10">
        <f t="shared" si="0"/>
        <v>0</v>
      </c>
      <c r="H36" s="10">
        <v>0</v>
      </c>
      <c r="I36" s="10">
        <v>0</v>
      </c>
    </row>
    <row r="37" spans="1:9" ht="24">
      <c r="A37" s="5" t="s">
        <v>53</v>
      </c>
      <c r="B37" s="5" t="s">
        <v>54</v>
      </c>
      <c r="C37" s="10">
        <v>0</v>
      </c>
      <c r="D37" s="10">
        <v>0</v>
      </c>
      <c r="E37" s="10">
        <v>0</v>
      </c>
      <c r="F37" s="10">
        <v>0</v>
      </c>
      <c r="G37" s="10">
        <f t="shared" si="0"/>
        <v>0</v>
      </c>
      <c r="H37" s="10">
        <v>0</v>
      </c>
      <c r="I37" s="10">
        <v>0</v>
      </c>
    </row>
    <row r="38" spans="1:9">
      <c r="A38" s="5" t="s">
        <v>55</v>
      </c>
      <c r="B38" s="5" t="s">
        <v>56</v>
      </c>
      <c r="C38" s="10">
        <v>10363.459999999999</v>
      </c>
      <c r="D38" s="10">
        <v>773.19</v>
      </c>
      <c r="E38" s="10">
        <v>0</v>
      </c>
      <c r="F38" s="10">
        <v>0</v>
      </c>
      <c r="G38" s="10">
        <f t="shared" si="0"/>
        <v>11136.65</v>
      </c>
      <c r="H38" s="10">
        <v>0</v>
      </c>
      <c r="I38" s="10">
        <v>0</v>
      </c>
    </row>
    <row r="39" spans="1:9">
      <c r="A39" s="4" t="s">
        <v>57</v>
      </c>
      <c r="B39" s="4" t="s">
        <v>58</v>
      </c>
      <c r="C39" s="9">
        <f>SUM(C40,C56)</f>
        <v>0</v>
      </c>
      <c r="D39" s="9">
        <f>SUM(D40,D56)</f>
        <v>1.63</v>
      </c>
      <c r="E39" s="9">
        <v>0</v>
      </c>
      <c r="F39" s="9">
        <v>0</v>
      </c>
      <c r="G39" s="9">
        <f t="shared" si="0"/>
        <v>1.63</v>
      </c>
      <c r="H39" s="9">
        <v>0</v>
      </c>
      <c r="I39" s="9">
        <v>0</v>
      </c>
    </row>
    <row r="40" spans="1:9">
      <c r="A40" s="5" t="s">
        <v>59</v>
      </c>
      <c r="B40" s="5" t="s">
        <v>22</v>
      </c>
      <c r="C40" s="10">
        <f>SUM(C41:C47,C52:C55)</f>
        <v>0</v>
      </c>
      <c r="D40" s="10">
        <f>SUM(D41:D47,D52:D55)</f>
        <v>0</v>
      </c>
      <c r="E40" s="10">
        <v>0</v>
      </c>
      <c r="F40" s="10">
        <v>0</v>
      </c>
      <c r="G40" s="10">
        <f t="shared" si="0"/>
        <v>0</v>
      </c>
      <c r="H40" s="10">
        <v>0</v>
      </c>
      <c r="I40" s="10">
        <v>0</v>
      </c>
    </row>
    <row r="41" spans="1:9">
      <c r="A41" s="5" t="s">
        <v>23</v>
      </c>
      <c r="B41" s="5" t="s">
        <v>24</v>
      </c>
      <c r="C41" s="10">
        <v>0</v>
      </c>
      <c r="D41" s="10">
        <v>0</v>
      </c>
      <c r="E41" s="10">
        <v>0</v>
      </c>
      <c r="F41" s="10">
        <v>0</v>
      </c>
      <c r="G41" s="10">
        <f t="shared" si="0"/>
        <v>0</v>
      </c>
      <c r="H41" s="10">
        <v>0</v>
      </c>
      <c r="I41" s="10">
        <v>0</v>
      </c>
    </row>
    <row r="42" spans="1:9" ht="24">
      <c r="A42" s="5" t="s">
        <v>23</v>
      </c>
      <c r="B42" s="5" t="s">
        <v>25</v>
      </c>
      <c r="C42" s="10">
        <v>0</v>
      </c>
      <c r="D42" s="10">
        <v>0</v>
      </c>
      <c r="E42" s="10">
        <v>0</v>
      </c>
      <c r="F42" s="10">
        <v>0</v>
      </c>
      <c r="G42" s="10">
        <f t="shared" si="0"/>
        <v>0</v>
      </c>
      <c r="H42" s="10">
        <v>0</v>
      </c>
      <c r="I42" s="10">
        <v>0</v>
      </c>
    </row>
    <row r="43" spans="1:9">
      <c r="A43" s="5" t="s">
        <v>23</v>
      </c>
      <c r="B43" s="5" t="s">
        <v>26</v>
      </c>
      <c r="C43" s="10">
        <v>0</v>
      </c>
      <c r="D43" s="10">
        <v>0</v>
      </c>
      <c r="E43" s="10">
        <v>0</v>
      </c>
      <c r="F43" s="10">
        <v>0</v>
      </c>
      <c r="G43" s="10">
        <f t="shared" si="0"/>
        <v>0</v>
      </c>
      <c r="H43" s="10">
        <v>0</v>
      </c>
      <c r="I43" s="10">
        <v>0</v>
      </c>
    </row>
    <row r="44" spans="1:9">
      <c r="A44" s="5" t="s">
        <v>23</v>
      </c>
      <c r="B44" s="5" t="s">
        <v>27</v>
      </c>
      <c r="C44" s="10">
        <v>0</v>
      </c>
      <c r="D44" s="10">
        <v>0</v>
      </c>
      <c r="E44" s="10">
        <v>0</v>
      </c>
      <c r="F44" s="10">
        <v>0</v>
      </c>
      <c r="G44" s="10">
        <f t="shared" si="0"/>
        <v>0</v>
      </c>
      <c r="H44" s="10">
        <v>0</v>
      </c>
      <c r="I44" s="10">
        <v>0</v>
      </c>
    </row>
    <row r="45" spans="1:9" ht="24">
      <c r="A45" s="5" t="s">
        <v>23</v>
      </c>
      <c r="B45" s="5" t="s">
        <v>28</v>
      </c>
      <c r="C45" s="10">
        <v>0</v>
      </c>
      <c r="D45" s="10">
        <v>0</v>
      </c>
      <c r="E45" s="10">
        <v>0</v>
      </c>
      <c r="F45" s="10">
        <v>0</v>
      </c>
      <c r="G45" s="10">
        <f t="shared" si="0"/>
        <v>0</v>
      </c>
      <c r="H45" s="10">
        <v>0</v>
      </c>
      <c r="I45" s="10">
        <v>0</v>
      </c>
    </row>
    <row r="46" spans="1:9">
      <c r="A46" s="5" t="s">
        <v>23</v>
      </c>
      <c r="B46" s="5" t="s">
        <v>29</v>
      </c>
      <c r="C46" s="10">
        <v>0</v>
      </c>
      <c r="D46" s="10">
        <v>0</v>
      </c>
      <c r="E46" s="10">
        <v>0</v>
      </c>
      <c r="F46" s="10">
        <v>0</v>
      </c>
      <c r="G46" s="10">
        <f t="shared" si="0"/>
        <v>0</v>
      </c>
      <c r="H46" s="10">
        <v>0</v>
      </c>
      <c r="I46" s="10">
        <v>0</v>
      </c>
    </row>
    <row r="47" spans="1:9">
      <c r="A47" s="5" t="s">
        <v>23</v>
      </c>
      <c r="B47" s="5" t="s">
        <v>142</v>
      </c>
      <c r="C47" s="10">
        <f>SUM(C48:C51)</f>
        <v>0</v>
      </c>
      <c r="D47" s="10">
        <f>SUM(D48:D51)</f>
        <v>0</v>
      </c>
      <c r="E47" s="10">
        <v>0</v>
      </c>
      <c r="F47" s="10">
        <v>0</v>
      </c>
      <c r="G47" s="10">
        <f t="shared" si="0"/>
        <v>0</v>
      </c>
      <c r="H47" s="10">
        <v>0</v>
      </c>
      <c r="I47" s="10">
        <v>0</v>
      </c>
    </row>
    <row r="48" spans="1:9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v>0</v>
      </c>
      <c r="G48" s="10">
        <f t="shared" si="0"/>
        <v>0</v>
      </c>
      <c r="H48" s="10">
        <v>0</v>
      </c>
      <c r="I48" s="10">
        <v>0</v>
      </c>
    </row>
    <row r="49" spans="1:9">
      <c r="A49" s="5" t="s">
        <v>23</v>
      </c>
      <c r="B49" s="5" t="s">
        <v>106</v>
      </c>
      <c r="C49" s="10">
        <v>0</v>
      </c>
      <c r="D49" s="10">
        <v>0</v>
      </c>
      <c r="E49" s="10">
        <v>0</v>
      </c>
      <c r="F49" s="10">
        <v>0</v>
      </c>
      <c r="G49" s="10">
        <f t="shared" si="0"/>
        <v>0</v>
      </c>
      <c r="H49" s="10">
        <v>0</v>
      </c>
      <c r="I49" s="10">
        <v>0</v>
      </c>
    </row>
    <row r="50" spans="1:9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v>0</v>
      </c>
      <c r="G50" s="10">
        <f t="shared" si="0"/>
        <v>0</v>
      </c>
      <c r="H50" s="10">
        <v>0</v>
      </c>
      <c r="I50" s="10">
        <v>0</v>
      </c>
    </row>
    <row r="51" spans="1:9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v>0</v>
      </c>
      <c r="G51" s="10">
        <f t="shared" si="0"/>
        <v>0</v>
      </c>
      <c r="H51" s="10">
        <v>0</v>
      </c>
      <c r="I51" s="10">
        <v>0</v>
      </c>
    </row>
    <row r="52" spans="1:9">
      <c r="A52" s="5" t="s">
        <v>23</v>
      </c>
      <c r="B52" s="5" t="s">
        <v>89</v>
      </c>
      <c r="C52" s="10">
        <v>0</v>
      </c>
      <c r="D52" s="10">
        <v>0</v>
      </c>
      <c r="E52" s="10">
        <v>0</v>
      </c>
      <c r="F52" s="10">
        <v>0</v>
      </c>
      <c r="G52" s="10">
        <f t="shared" si="0"/>
        <v>0</v>
      </c>
      <c r="H52" s="10">
        <v>0</v>
      </c>
      <c r="I52" s="10">
        <v>0</v>
      </c>
    </row>
    <row r="53" spans="1:9" ht="24">
      <c r="A53" s="5" t="s">
        <v>23</v>
      </c>
      <c r="B53" s="5" t="s">
        <v>36</v>
      </c>
      <c r="C53" s="10">
        <v>0</v>
      </c>
      <c r="D53" s="10">
        <v>0</v>
      </c>
      <c r="E53" s="10">
        <v>0</v>
      </c>
      <c r="F53" s="10">
        <v>0</v>
      </c>
      <c r="G53" s="10">
        <f t="shared" si="0"/>
        <v>0</v>
      </c>
      <c r="H53" s="10">
        <v>0</v>
      </c>
      <c r="I53" s="10">
        <v>0</v>
      </c>
    </row>
    <row r="54" spans="1:9">
      <c r="A54" s="5" t="s">
        <v>23</v>
      </c>
      <c r="B54" s="5" t="s">
        <v>37</v>
      </c>
      <c r="C54" s="10">
        <v>0</v>
      </c>
      <c r="D54" s="10">
        <v>0</v>
      </c>
      <c r="E54" s="10">
        <v>0</v>
      </c>
      <c r="F54" s="10">
        <v>0</v>
      </c>
      <c r="G54" s="10">
        <f t="shared" si="0"/>
        <v>0</v>
      </c>
      <c r="H54" s="10">
        <v>0</v>
      </c>
      <c r="I54" s="10">
        <v>0</v>
      </c>
    </row>
    <row r="55" spans="1:9">
      <c r="A55" s="5" t="s">
        <v>23</v>
      </c>
      <c r="B55" s="5" t="s">
        <v>38</v>
      </c>
      <c r="C55" s="10">
        <v>0</v>
      </c>
      <c r="D55" s="10">
        <v>0</v>
      </c>
      <c r="E55" s="10">
        <v>0</v>
      </c>
      <c r="F55" s="10">
        <v>0</v>
      </c>
      <c r="G55" s="10">
        <f t="shared" si="0"/>
        <v>0</v>
      </c>
      <c r="H55" s="10">
        <v>0</v>
      </c>
      <c r="I55" s="10">
        <v>0</v>
      </c>
    </row>
    <row r="56" spans="1:9">
      <c r="A56" s="5" t="s">
        <v>60</v>
      </c>
      <c r="B56" s="5" t="s">
        <v>40</v>
      </c>
      <c r="C56" s="10">
        <f>SUM(C57:C58)</f>
        <v>0</v>
      </c>
      <c r="D56" s="10">
        <f>SUM(D57:D58)</f>
        <v>1.63</v>
      </c>
      <c r="E56" s="10">
        <v>0</v>
      </c>
      <c r="F56" s="10">
        <v>0</v>
      </c>
      <c r="G56" s="10">
        <f t="shared" si="0"/>
        <v>1.63</v>
      </c>
      <c r="H56" s="10">
        <v>0</v>
      </c>
      <c r="I56" s="10">
        <v>0</v>
      </c>
    </row>
    <row r="57" spans="1:9">
      <c r="A57" s="5" t="s">
        <v>23</v>
      </c>
      <c r="B57" s="5" t="s">
        <v>41</v>
      </c>
      <c r="C57" s="10">
        <v>0</v>
      </c>
      <c r="D57" s="10">
        <v>0</v>
      </c>
      <c r="E57" s="10">
        <v>0</v>
      </c>
      <c r="F57" s="10">
        <v>0</v>
      </c>
      <c r="G57" s="10">
        <f t="shared" si="0"/>
        <v>0</v>
      </c>
      <c r="H57" s="10">
        <v>0</v>
      </c>
      <c r="I57" s="10">
        <v>0</v>
      </c>
    </row>
    <row r="58" spans="1:9">
      <c r="A58" s="5" t="s">
        <v>23</v>
      </c>
      <c r="B58" s="5" t="s">
        <v>42</v>
      </c>
      <c r="C58" s="10">
        <v>0</v>
      </c>
      <c r="D58" s="10">
        <v>1.63</v>
      </c>
      <c r="E58" s="10">
        <v>0</v>
      </c>
      <c r="F58" s="10">
        <v>0</v>
      </c>
      <c r="G58" s="10">
        <f t="shared" si="0"/>
        <v>1.63</v>
      </c>
      <c r="H58" s="10">
        <v>0</v>
      </c>
      <c r="I58" s="10">
        <v>0</v>
      </c>
    </row>
    <row r="59" spans="1:9">
      <c r="A59" s="6" t="s">
        <v>23</v>
      </c>
      <c r="B59" s="8" t="s">
        <v>61</v>
      </c>
      <c r="C59" s="11">
        <f>SUM(C39,C33,C32,C12,C9,C8,C6)</f>
        <v>45953.770000000004</v>
      </c>
      <c r="D59" s="11">
        <f>SUM(D39,D33,D32,D12,D9,D8,D6)</f>
        <v>4724.18</v>
      </c>
      <c r="E59" s="11">
        <v>0</v>
      </c>
      <c r="F59" s="11">
        <v>0</v>
      </c>
      <c r="G59" s="11">
        <f t="shared" si="0"/>
        <v>50677.950000000004</v>
      </c>
      <c r="H59" s="11">
        <v>0</v>
      </c>
      <c r="I59" s="11">
        <v>0</v>
      </c>
    </row>
    <row r="60" spans="1:9">
      <c r="A60" s="4" t="s">
        <v>62</v>
      </c>
      <c r="B60" s="4" t="s">
        <v>63</v>
      </c>
      <c r="C60" s="9">
        <f>SUM(C61:C62)</f>
        <v>0</v>
      </c>
      <c r="D60" s="9">
        <f>SUM(D61:D62)</f>
        <v>0</v>
      </c>
      <c r="E60" s="9">
        <v>0</v>
      </c>
      <c r="F60" s="9">
        <v>0</v>
      </c>
      <c r="G60" s="9">
        <f t="shared" si="0"/>
        <v>0</v>
      </c>
      <c r="H60" s="9">
        <v>0</v>
      </c>
      <c r="I60" s="9">
        <v>0</v>
      </c>
    </row>
    <row r="61" spans="1:9">
      <c r="A61" s="5" t="s">
        <v>64</v>
      </c>
      <c r="B61" s="5" t="s">
        <v>65</v>
      </c>
      <c r="C61" s="10">
        <v>0</v>
      </c>
      <c r="D61" s="10">
        <v>0</v>
      </c>
      <c r="E61" s="10">
        <v>0</v>
      </c>
      <c r="F61" s="10">
        <v>0</v>
      </c>
      <c r="G61" s="10">
        <f t="shared" si="0"/>
        <v>0</v>
      </c>
      <c r="H61" s="10">
        <v>0</v>
      </c>
      <c r="I61" s="10">
        <v>0</v>
      </c>
    </row>
    <row r="62" spans="1:9">
      <c r="A62" s="5" t="s">
        <v>66</v>
      </c>
      <c r="B62" s="5" t="s">
        <v>67</v>
      </c>
      <c r="C62" s="10">
        <v>0</v>
      </c>
      <c r="D62" s="10">
        <v>0</v>
      </c>
      <c r="E62" s="10">
        <v>0</v>
      </c>
      <c r="F62" s="10">
        <v>0</v>
      </c>
      <c r="G62" s="10">
        <f t="shared" si="0"/>
        <v>0</v>
      </c>
      <c r="H62" s="10">
        <v>0</v>
      </c>
      <c r="I62" s="10">
        <v>0</v>
      </c>
    </row>
    <row r="63" spans="1:9">
      <c r="A63" s="4" t="s">
        <v>68</v>
      </c>
      <c r="B63" s="4" t="s">
        <v>69</v>
      </c>
      <c r="C63" s="9">
        <v>0</v>
      </c>
      <c r="D63" s="9">
        <v>0</v>
      </c>
      <c r="E63" s="9">
        <v>0</v>
      </c>
      <c r="F63" s="9">
        <v>0</v>
      </c>
      <c r="G63" s="9">
        <f t="shared" si="0"/>
        <v>0</v>
      </c>
      <c r="H63" s="9">
        <v>0</v>
      </c>
      <c r="I63" s="9">
        <v>0</v>
      </c>
    </row>
    <row r="64" spans="1:9">
      <c r="A64" s="6" t="s">
        <v>23</v>
      </c>
      <c r="B64" s="8" t="s">
        <v>70</v>
      </c>
      <c r="C64" s="11">
        <f>SUM(C59,C60,C63)</f>
        <v>45953.770000000004</v>
      </c>
      <c r="D64" s="11">
        <f>SUM(D59,D60,D63)</f>
        <v>4724.18</v>
      </c>
      <c r="E64" s="11">
        <v>0</v>
      </c>
      <c r="F64" s="11">
        <v>0</v>
      </c>
      <c r="G64" s="11">
        <f t="shared" si="0"/>
        <v>50677.950000000004</v>
      </c>
      <c r="H64" s="11">
        <v>0</v>
      </c>
      <c r="I64" s="11">
        <v>0</v>
      </c>
    </row>
    <row r="65" spans="1:9">
      <c r="A65" s="7"/>
      <c r="B65" s="7"/>
      <c r="C65" s="12"/>
      <c r="D65" s="12"/>
      <c r="E65" s="12"/>
      <c r="F65" s="12"/>
      <c r="G65" s="12"/>
      <c r="H65" s="12"/>
      <c r="I65" s="12"/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pageSetup paperSize="9" orientation="portrait" r:id="rId1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38" workbookViewId="0">
      <selection activeCell="C37" sqref="C37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46" t="s">
        <v>143</v>
      </c>
      <c r="B1" s="47"/>
      <c r="C1" s="47"/>
      <c r="D1" s="47"/>
      <c r="E1" s="47"/>
      <c r="F1" s="47"/>
      <c r="G1" s="47"/>
      <c r="H1" s="47"/>
      <c r="I1" s="48"/>
    </row>
    <row r="2" spans="1:9" s="1" customFormat="1" ht="19.5" customHeight="1">
      <c r="A2" s="49"/>
      <c r="B2" s="50"/>
      <c r="C2" s="50"/>
      <c r="D2" s="50"/>
      <c r="E2" s="50"/>
      <c r="F2" s="50"/>
      <c r="G2" s="50"/>
      <c r="H2" s="50"/>
      <c r="I2" s="51"/>
    </row>
    <row r="3" spans="1: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9" ht="33.75">
      <c r="A5" s="3" t="s">
        <v>2</v>
      </c>
      <c r="B5" s="3" t="s">
        <v>2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148</v>
      </c>
      <c r="H5" s="3" t="s">
        <v>149</v>
      </c>
      <c r="I5" s="3" t="s">
        <v>150</v>
      </c>
    </row>
    <row r="6" spans="1:9">
      <c r="A6" s="4" t="s">
        <v>13</v>
      </c>
      <c r="B6" s="4" t="s">
        <v>93</v>
      </c>
      <c r="C6" s="9">
        <f>SUM(C7:C9)</f>
        <v>9432.02</v>
      </c>
      <c r="D6" s="9">
        <f>SUM(D7:D9)</f>
        <v>393.42</v>
      </c>
      <c r="E6" s="9">
        <v>0</v>
      </c>
      <c r="F6" s="9">
        <v>0</v>
      </c>
      <c r="G6" s="9">
        <f>SUM(C6,D6)</f>
        <v>9825.44</v>
      </c>
      <c r="H6" s="9">
        <v>0</v>
      </c>
      <c r="I6" s="9">
        <v>0</v>
      </c>
    </row>
    <row r="7" spans="1:9">
      <c r="A7" s="5" t="s">
        <v>15</v>
      </c>
      <c r="B7" s="5" t="s">
        <v>94</v>
      </c>
      <c r="C7" s="10">
        <v>7778.89</v>
      </c>
      <c r="D7" s="10">
        <v>0.43</v>
      </c>
      <c r="E7" s="10">
        <v>0</v>
      </c>
      <c r="F7" s="10">
        <v>0</v>
      </c>
      <c r="G7" s="10">
        <f>SUM(C7:D7)</f>
        <v>7779.3200000000006</v>
      </c>
      <c r="H7" s="10">
        <v>0</v>
      </c>
      <c r="I7" s="10">
        <v>0</v>
      </c>
    </row>
    <row r="8" spans="1:9">
      <c r="A8" s="5" t="s">
        <v>95</v>
      </c>
      <c r="B8" s="5" t="s">
        <v>96</v>
      </c>
      <c r="C8" s="10">
        <v>1540.93</v>
      </c>
      <c r="D8" s="10">
        <v>306.07</v>
      </c>
      <c r="E8" s="10">
        <v>0</v>
      </c>
      <c r="F8" s="10">
        <v>0</v>
      </c>
      <c r="G8" s="10">
        <f>SUM(C8:D8)</f>
        <v>1847</v>
      </c>
      <c r="H8" s="10">
        <v>0</v>
      </c>
      <c r="I8" s="10">
        <v>0</v>
      </c>
    </row>
    <row r="9" spans="1:9">
      <c r="A9" s="5" t="s">
        <v>97</v>
      </c>
      <c r="B9" s="5" t="s">
        <v>98</v>
      </c>
      <c r="C9" s="10">
        <v>112.2</v>
      </c>
      <c r="D9" s="10">
        <v>86.92</v>
      </c>
      <c r="E9" s="10">
        <v>0</v>
      </c>
      <c r="F9" s="10">
        <v>0</v>
      </c>
      <c r="G9" s="10">
        <f>SUM(C9:D9)</f>
        <v>199.12</v>
      </c>
      <c r="H9" s="10">
        <v>0</v>
      </c>
      <c r="I9" s="10">
        <v>0</v>
      </c>
    </row>
    <row r="10" spans="1:9">
      <c r="A10" s="4" t="s">
        <v>19</v>
      </c>
      <c r="B10" s="4" t="s">
        <v>20</v>
      </c>
      <c r="C10" s="9">
        <f>SUM(C11,C26,C31)</f>
        <v>7788.6600000000008</v>
      </c>
      <c r="D10" s="9">
        <f>SUM(D11,D26,D31)</f>
        <v>22359.710000000003</v>
      </c>
      <c r="E10" s="9">
        <v>0</v>
      </c>
      <c r="F10" s="9">
        <v>0</v>
      </c>
      <c r="G10" s="9">
        <f>SUM(C10,D10)</f>
        <v>30148.370000000003</v>
      </c>
      <c r="H10" s="9">
        <v>0</v>
      </c>
      <c r="I10" s="9">
        <v>0</v>
      </c>
    </row>
    <row r="11" spans="1:9">
      <c r="A11" s="5" t="s">
        <v>21</v>
      </c>
      <c r="B11" s="5" t="s">
        <v>99</v>
      </c>
      <c r="C11" s="10">
        <f>SUM(C12:C17,C22:C25)</f>
        <v>6050.4800000000005</v>
      </c>
      <c r="D11" s="10">
        <f>SUM(D12:D17,D22:D25)</f>
        <v>22266.13</v>
      </c>
      <c r="E11" s="10">
        <v>0</v>
      </c>
      <c r="F11" s="10">
        <v>0</v>
      </c>
      <c r="G11" s="10">
        <f t="shared" ref="G11:G33" si="0">SUM(C11:D11)</f>
        <v>28316.61</v>
      </c>
      <c r="H11" s="10">
        <v>0</v>
      </c>
      <c r="I11" s="10">
        <v>0</v>
      </c>
    </row>
    <row r="12" spans="1:9">
      <c r="A12" s="5" t="s">
        <v>23</v>
      </c>
      <c r="B12" s="5" t="s">
        <v>100</v>
      </c>
      <c r="C12" s="10">
        <v>621.85</v>
      </c>
      <c r="D12" s="10">
        <v>0</v>
      </c>
      <c r="E12" s="10">
        <v>0</v>
      </c>
      <c r="F12" s="10">
        <v>0</v>
      </c>
      <c r="G12" s="10">
        <f t="shared" si="0"/>
        <v>621.85</v>
      </c>
      <c r="H12" s="10">
        <v>0</v>
      </c>
      <c r="I12" s="10">
        <v>0</v>
      </c>
    </row>
    <row r="13" spans="1:9" ht="24">
      <c r="A13" s="5" t="s">
        <v>23</v>
      </c>
      <c r="B13" s="5" t="s">
        <v>151</v>
      </c>
      <c r="C13" s="10">
        <v>0</v>
      </c>
      <c r="D13" s="10">
        <v>0</v>
      </c>
      <c r="E13" s="10">
        <v>0</v>
      </c>
      <c r="F13" s="10">
        <v>0</v>
      </c>
      <c r="G13" s="10">
        <f t="shared" si="0"/>
        <v>0</v>
      </c>
      <c r="H13" s="10">
        <v>0</v>
      </c>
      <c r="I13" s="10">
        <v>0</v>
      </c>
    </row>
    <row r="14" spans="1:9">
      <c r="A14" s="5" t="s">
        <v>23</v>
      </c>
      <c r="B14" s="5" t="s">
        <v>102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  <c r="H14" s="10">
        <v>0</v>
      </c>
      <c r="I14" s="10">
        <v>0</v>
      </c>
    </row>
    <row r="15" spans="1:9">
      <c r="A15" s="5" t="s">
        <v>23</v>
      </c>
      <c r="B15" s="5" t="s">
        <v>152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  <c r="H15" s="10">
        <v>0</v>
      </c>
      <c r="I15" s="10">
        <v>0</v>
      </c>
    </row>
    <row r="16" spans="1:9">
      <c r="A16" s="5" t="s">
        <v>23</v>
      </c>
      <c r="B16" s="5" t="s">
        <v>104</v>
      </c>
      <c r="C16" s="10">
        <v>5146.24</v>
      </c>
      <c r="D16" s="10">
        <v>22266.13</v>
      </c>
      <c r="E16" s="10">
        <v>0</v>
      </c>
      <c r="F16" s="10">
        <v>0</v>
      </c>
      <c r="G16" s="10">
        <f t="shared" si="0"/>
        <v>27412.370000000003</v>
      </c>
      <c r="H16" s="10">
        <v>0</v>
      </c>
      <c r="I16" s="10">
        <v>0</v>
      </c>
    </row>
    <row r="17" spans="1:9">
      <c r="A17" s="5" t="s">
        <v>23</v>
      </c>
      <c r="B17" s="5" t="s">
        <v>153</v>
      </c>
      <c r="C17" s="10">
        <f>SUM(C18:C21)</f>
        <v>0</v>
      </c>
      <c r="D17" s="10">
        <f>SUM(D18:D21)</f>
        <v>0</v>
      </c>
      <c r="E17" s="10">
        <v>0</v>
      </c>
      <c r="F17" s="10">
        <v>0</v>
      </c>
      <c r="G17" s="10">
        <f t="shared" si="0"/>
        <v>0</v>
      </c>
      <c r="H17" s="10">
        <v>0</v>
      </c>
      <c r="I17" s="10">
        <v>0</v>
      </c>
    </row>
    <row r="18" spans="1:9">
      <c r="A18" s="5" t="s">
        <v>23</v>
      </c>
      <c r="B18" s="5" t="s">
        <v>154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  <c r="H18" s="10">
        <v>0</v>
      </c>
      <c r="I18" s="10">
        <v>0</v>
      </c>
    </row>
    <row r="19" spans="1:9">
      <c r="A19" s="5" t="s">
        <v>23</v>
      </c>
      <c r="B19" s="5" t="s">
        <v>155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  <c r="H19" s="10">
        <v>0</v>
      </c>
      <c r="I19" s="10">
        <v>0</v>
      </c>
    </row>
    <row r="20" spans="1:9">
      <c r="A20" s="5" t="s">
        <v>23</v>
      </c>
      <c r="B20" s="5" t="s">
        <v>156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  <c r="H20" s="10">
        <v>0</v>
      </c>
      <c r="I20" s="10">
        <v>0</v>
      </c>
    </row>
    <row r="21" spans="1:9">
      <c r="A21" s="5" t="s">
        <v>23</v>
      </c>
      <c r="B21" s="5" t="s">
        <v>34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  <c r="H21" s="10">
        <v>0</v>
      </c>
      <c r="I21" s="10">
        <v>0</v>
      </c>
    </row>
    <row r="22" spans="1:9">
      <c r="A22" s="5" t="s">
        <v>23</v>
      </c>
      <c r="B22" s="5" t="s">
        <v>157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  <c r="H22" s="10">
        <v>0</v>
      </c>
      <c r="I22" s="10">
        <v>0</v>
      </c>
    </row>
    <row r="23" spans="1:9" ht="24">
      <c r="A23" s="5" t="s">
        <v>23</v>
      </c>
      <c r="B23" s="5" t="s">
        <v>108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  <c r="H23" s="10">
        <v>0</v>
      </c>
      <c r="I23" s="10">
        <v>0</v>
      </c>
    </row>
    <row r="24" spans="1:9">
      <c r="A24" s="5" t="s">
        <v>23</v>
      </c>
      <c r="B24" s="5" t="s">
        <v>109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  <c r="H24" s="10">
        <v>0</v>
      </c>
      <c r="I24" s="10">
        <v>0</v>
      </c>
    </row>
    <row r="25" spans="1:9">
      <c r="A25" s="5" t="s">
        <v>23</v>
      </c>
      <c r="B25" s="5" t="s">
        <v>110</v>
      </c>
      <c r="C25" s="10">
        <v>282.39</v>
      </c>
      <c r="D25" s="10">
        <v>0</v>
      </c>
      <c r="E25" s="10">
        <v>0</v>
      </c>
      <c r="F25" s="10">
        <v>0</v>
      </c>
      <c r="G25" s="10">
        <f t="shared" si="0"/>
        <v>282.39</v>
      </c>
      <c r="H25" s="10">
        <v>0</v>
      </c>
      <c r="I25" s="10">
        <v>0</v>
      </c>
    </row>
    <row r="26" spans="1:9">
      <c r="A26" s="5" t="s">
        <v>39</v>
      </c>
      <c r="B26" s="5" t="s">
        <v>111</v>
      </c>
      <c r="C26" s="10">
        <f>SUM(C27:C30)</f>
        <v>1526.91</v>
      </c>
      <c r="D26" s="10">
        <f>SUM(D27:D30)</f>
        <v>0</v>
      </c>
      <c r="E26" s="10">
        <v>0</v>
      </c>
      <c r="F26" s="10">
        <v>0</v>
      </c>
      <c r="G26" s="10">
        <f t="shared" si="0"/>
        <v>1526.91</v>
      </c>
      <c r="H26" s="10">
        <v>0</v>
      </c>
      <c r="I26" s="10">
        <v>0</v>
      </c>
    </row>
    <row r="27" spans="1:9">
      <c r="A27" s="5" t="s">
        <v>23</v>
      </c>
      <c r="B27" s="5" t="s">
        <v>158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  <c r="H27" s="10">
        <v>0</v>
      </c>
      <c r="I27" s="10">
        <v>0</v>
      </c>
    </row>
    <row r="28" spans="1:9">
      <c r="A28" s="5" t="s">
        <v>23</v>
      </c>
      <c r="B28" s="5" t="s">
        <v>113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  <c r="H28" s="10">
        <v>0</v>
      </c>
      <c r="I28" s="10">
        <v>0</v>
      </c>
    </row>
    <row r="29" spans="1:9">
      <c r="A29" s="5" t="s">
        <v>23</v>
      </c>
      <c r="B29" s="5" t="s">
        <v>114</v>
      </c>
      <c r="C29" s="10">
        <v>1526.91</v>
      </c>
      <c r="D29" s="10">
        <v>0</v>
      </c>
      <c r="E29" s="10">
        <v>0</v>
      </c>
      <c r="F29" s="10">
        <v>0</v>
      </c>
      <c r="G29" s="10">
        <f t="shared" si="0"/>
        <v>1526.91</v>
      </c>
      <c r="H29" s="10">
        <v>0</v>
      </c>
      <c r="I29" s="10">
        <v>0</v>
      </c>
    </row>
    <row r="30" spans="1:9">
      <c r="A30" s="5" t="s">
        <v>23</v>
      </c>
      <c r="B30" s="5" t="s">
        <v>115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  <c r="H30" s="10">
        <v>0</v>
      </c>
      <c r="I30" s="10">
        <v>0</v>
      </c>
    </row>
    <row r="31" spans="1:9">
      <c r="A31" s="5" t="s">
        <v>116</v>
      </c>
      <c r="B31" s="5" t="s">
        <v>117</v>
      </c>
      <c r="C31" s="10">
        <f>SUM(C32:C33)</f>
        <v>211.27</v>
      </c>
      <c r="D31" s="10">
        <f>SUM(D32:D33)</f>
        <v>93.58</v>
      </c>
      <c r="E31" s="10">
        <v>0</v>
      </c>
      <c r="F31" s="10">
        <v>0</v>
      </c>
      <c r="G31" s="10">
        <f t="shared" si="0"/>
        <v>304.85000000000002</v>
      </c>
      <c r="H31" s="10">
        <v>0</v>
      </c>
      <c r="I31" s="10">
        <v>0</v>
      </c>
    </row>
    <row r="32" spans="1:9">
      <c r="A32" s="5" t="s">
        <v>23</v>
      </c>
      <c r="B32" s="5" t="s">
        <v>41</v>
      </c>
      <c r="C32" s="10">
        <v>44.47</v>
      </c>
      <c r="D32" s="10">
        <v>82.78</v>
      </c>
      <c r="E32" s="10">
        <v>0</v>
      </c>
      <c r="F32" s="10">
        <v>0</v>
      </c>
      <c r="G32" s="10">
        <f t="shared" si="0"/>
        <v>127.25</v>
      </c>
      <c r="H32" s="10">
        <v>0</v>
      </c>
      <c r="I32" s="10">
        <v>0</v>
      </c>
    </row>
    <row r="33" spans="1:9">
      <c r="A33" s="5" t="s">
        <v>23</v>
      </c>
      <c r="B33" s="5" t="s">
        <v>42</v>
      </c>
      <c r="C33" s="10">
        <v>166.8</v>
      </c>
      <c r="D33" s="10">
        <v>10.8</v>
      </c>
      <c r="E33" s="10">
        <v>0</v>
      </c>
      <c r="F33" s="10">
        <v>0</v>
      </c>
      <c r="G33" s="10">
        <f t="shared" si="0"/>
        <v>177.60000000000002</v>
      </c>
      <c r="H33" s="10">
        <v>0</v>
      </c>
      <c r="I33" s="10">
        <v>0</v>
      </c>
    </row>
    <row r="34" spans="1:9">
      <c r="A34" s="4" t="s">
        <v>118</v>
      </c>
      <c r="B34" s="4" t="s">
        <v>119</v>
      </c>
      <c r="C34" s="9">
        <f>SUM(C35:C36)</f>
        <v>153.56</v>
      </c>
      <c r="D34" s="9">
        <f>SUM(D35:D36)</f>
        <v>222.39</v>
      </c>
      <c r="E34" s="9">
        <v>0</v>
      </c>
      <c r="F34" s="9">
        <v>0</v>
      </c>
      <c r="G34" s="9">
        <f>SUM(C34,D34)</f>
        <v>375.95</v>
      </c>
      <c r="H34" s="9">
        <v>0</v>
      </c>
      <c r="I34" s="9">
        <v>0</v>
      </c>
    </row>
    <row r="35" spans="1:9">
      <c r="A35" s="5" t="s">
        <v>120</v>
      </c>
      <c r="B35" s="5" t="s">
        <v>16</v>
      </c>
      <c r="C35" s="10">
        <v>8.3699999999999992</v>
      </c>
      <c r="D35" s="10">
        <v>0</v>
      </c>
      <c r="E35" s="10">
        <v>0</v>
      </c>
      <c r="F35" s="10">
        <v>0</v>
      </c>
      <c r="G35" s="10">
        <f>SUM(C35:D35)</f>
        <v>8.3699999999999992</v>
      </c>
      <c r="H35" s="10">
        <v>0</v>
      </c>
      <c r="I35" s="10">
        <v>0</v>
      </c>
    </row>
    <row r="36" spans="1:9">
      <c r="A36" s="5" t="s">
        <v>121</v>
      </c>
      <c r="B36" s="5" t="s">
        <v>122</v>
      </c>
      <c r="C36" s="10">
        <v>145.19</v>
      </c>
      <c r="D36" s="10">
        <v>222.39</v>
      </c>
      <c r="E36" s="10">
        <v>0</v>
      </c>
      <c r="F36" s="10">
        <v>0</v>
      </c>
      <c r="G36" s="10">
        <f>SUM(C36:D36)</f>
        <v>367.58</v>
      </c>
      <c r="H36" s="10">
        <v>0</v>
      </c>
      <c r="I36" s="10">
        <v>0</v>
      </c>
    </row>
    <row r="37" spans="1:9">
      <c r="A37" s="4" t="s">
        <v>45</v>
      </c>
      <c r="B37" s="4" t="s">
        <v>123</v>
      </c>
      <c r="C37" s="9">
        <f>SUM(C38:C39)</f>
        <v>0</v>
      </c>
      <c r="D37" s="9">
        <f>SUM(D38:D39)</f>
        <v>0</v>
      </c>
      <c r="E37" s="9">
        <v>0</v>
      </c>
      <c r="F37" s="9">
        <v>0</v>
      </c>
      <c r="G37" s="9">
        <f>SUM(C37,D37)</f>
        <v>0</v>
      </c>
      <c r="H37" s="9">
        <v>0</v>
      </c>
      <c r="I37" s="9">
        <v>0</v>
      </c>
    </row>
    <row r="38" spans="1:9">
      <c r="A38" s="5" t="s">
        <v>47</v>
      </c>
      <c r="B38" s="5" t="s">
        <v>48</v>
      </c>
      <c r="C38" s="10">
        <v>0</v>
      </c>
      <c r="D38" s="10">
        <v>0</v>
      </c>
      <c r="E38" s="10">
        <v>0</v>
      </c>
      <c r="F38" s="10">
        <v>0</v>
      </c>
      <c r="G38" s="10">
        <f>SUM(C38:D38)</f>
        <v>0</v>
      </c>
      <c r="H38" s="10">
        <v>0</v>
      </c>
      <c r="I38" s="10">
        <v>0</v>
      </c>
    </row>
    <row r="39" spans="1:9">
      <c r="A39" s="5" t="s">
        <v>49</v>
      </c>
      <c r="B39" s="5" t="s">
        <v>56</v>
      </c>
      <c r="C39" s="10">
        <v>0</v>
      </c>
      <c r="D39" s="10">
        <v>0</v>
      </c>
      <c r="E39" s="10">
        <v>0</v>
      </c>
      <c r="F39" s="10">
        <v>0</v>
      </c>
      <c r="G39" s="10">
        <f>SUM(C39:D39)</f>
        <v>0</v>
      </c>
      <c r="H39" s="10">
        <v>0</v>
      </c>
      <c r="I39" s="10">
        <v>0</v>
      </c>
    </row>
    <row r="40" spans="1:9">
      <c r="A40" s="4" t="s">
        <v>57</v>
      </c>
      <c r="B40" s="4" t="s">
        <v>58</v>
      </c>
      <c r="C40" s="9">
        <f>SUM(C41,C56,C61)</f>
        <v>0</v>
      </c>
      <c r="D40" s="9">
        <f>SUM(D41,D56,D61)</f>
        <v>169.74</v>
      </c>
      <c r="E40" s="9">
        <v>0</v>
      </c>
      <c r="F40" s="9">
        <v>0</v>
      </c>
      <c r="G40" s="9">
        <f>SUM(C40,D40)</f>
        <v>169.74</v>
      </c>
      <c r="H40" s="9">
        <v>0</v>
      </c>
      <c r="I40" s="9">
        <v>0</v>
      </c>
    </row>
    <row r="41" spans="1:9">
      <c r="A41" s="5" t="s">
        <v>59</v>
      </c>
      <c r="B41" s="5" t="s">
        <v>99</v>
      </c>
      <c r="C41" s="10">
        <f>SUM(C42:C47,C52:C55)</f>
        <v>0</v>
      </c>
      <c r="D41" s="10">
        <f>SUM(D42:D47,D52:D55)</f>
        <v>169.74</v>
      </c>
      <c r="E41" s="10">
        <v>0</v>
      </c>
      <c r="F41" s="10">
        <v>0</v>
      </c>
      <c r="G41" s="10">
        <f t="shared" ref="G41:G63" si="1">SUM(C41:D41)</f>
        <v>169.74</v>
      </c>
      <c r="H41" s="10">
        <v>0</v>
      </c>
      <c r="I41" s="10">
        <v>0</v>
      </c>
    </row>
    <row r="42" spans="1:9">
      <c r="A42" s="5" t="s">
        <v>23</v>
      </c>
      <c r="B42" s="5" t="s">
        <v>100</v>
      </c>
      <c r="C42" s="10">
        <v>0</v>
      </c>
      <c r="D42" s="10">
        <v>0</v>
      </c>
      <c r="E42" s="10">
        <v>0</v>
      </c>
      <c r="F42" s="10">
        <v>0</v>
      </c>
      <c r="G42" s="10">
        <f t="shared" si="1"/>
        <v>0</v>
      </c>
      <c r="H42" s="10">
        <v>0</v>
      </c>
      <c r="I42" s="10">
        <v>0</v>
      </c>
    </row>
    <row r="43" spans="1:9" ht="24">
      <c r="A43" s="5" t="s">
        <v>23</v>
      </c>
      <c r="B43" s="5" t="s">
        <v>101</v>
      </c>
      <c r="C43" s="10">
        <v>0</v>
      </c>
      <c r="D43" s="10">
        <v>0</v>
      </c>
      <c r="E43" s="10">
        <v>0</v>
      </c>
      <c r="F43" s="10">
        <v>0</v>
      </c>
      <c r="G43" s="10">
        <f t="shared" si="1"/>
        <v>0</v>
      </c>
      <c r="H43" s="10">
        <v>0</v>
      </c>
      <c r="I43" s="10">
        <v>0</v>
      </c>
    </row>
    <row r="44" spans="1:9">
      <c r="A44" s="5" t="s">
        <v>23</v>
      </c>
      <c r="B44" s="5" t="s">
        <v>159</v>
      </c>
      <c r="C44" s="10">
        <v>0</v>
      </c>
      <c r="D44" s="10">
        <v>0</v>
      </c>
      <c r="E44" s="10">
        <v>0</v>
      </c>
      <c r="F44" s="10">
        <v>0</v>
      </c>
      <c r="G44" s="10">
        <f t="shared" si="1"/>
        <v>0</v>
      </c>
      <c r="H44" s="10">
        <v>0</v>
      </c>
      <c r="I44" s="10">
        <v>0</v>
      </c>
    </row>
    <row r="45" spans="1:9">
      <c r="A45" s="5" t="s">
        <v>23</v>
      </c>
      <c r="B45" s="5" t="s">
        <v>103</v>
      </c>
      <c r="C45" s="10">
        <v>0</v>
      </c>
      <c r="D45" s="10">
        <v>0</v>
      </c>
      <c r="E45" s="10">
        <v>0</v>
      </c>
      <c r="F45" s="10">
        <v>0</v>
      </c>
      <c r="G45" s="10">
        <f t="shared" si="1"/>
        <v>0</v>
      </c>
      <c r="H45" s="10">
        <v>0</v>
      </c>
      <c r="I45" s="10">
        <v>0</v>
      </c>
    </row>
    <row r="46" spans="1:9">
      <c r="A46" s="5" t="s">
        <v>23</v>
      </c>
      <c r="B46" s="5" t="s">
        <v>104</v>
      </c>
      <c r="C46" s="10">
        <v>0</v>
      </c>
      <c r="D46" s="10">
        <v>169.74</v>
      </c>
      <c r="E46" s="10">
        <v>0</v>
      </c>
      <c r="F46" s="10">
        <v>0</v>
      </c>
      <c r="G46" s="10">
        <f t="shared" si="1"/>
        <v>169.74</v>
      </c>
      <c r="H46" s="10">
        <v>0</v>
      </c>
      <c r="I46" s="10">
        <v>0</v>
      </c>
    </row>
    <row r="47" spans="1:9">
      <c r="A47" s="5" t="s">
        <v>23</v>
      </c>
      <c r="B47" s="5" t="s">
        <v>160</v>
      </c>
      <c r="C47" s="10">
        <f>SUM(C48:C51)</f>
        <v>0</v>
      </c>
      <c r="D47" s="10">
        <f>SUM(D48:D51)</f>
        <v>0</v>
      </c>
      <c r="E47" s="10">
        <v>0</v>
      </c>
      <c r="F47" s="10">
        <v>0</v>
      </c>
      <c r="G47" s="10">
        <f t="shared" si="1"/>
        <v>0</v>
      </c>
      <c r="H47" s="10">
        <v>0</v>
      </c>
      <c r="I47" s="10">
        <v>0</v>
      </c>
    </row>
    <row r="48" spans="1:9">
      <c r="A48" s="5" t="s">
        <v>23</v>
      </c>
      <c r="B48" s="5" t="s">
        <v>161</v>
      </c>
      <c r="C48" s="10">
        <v>0</v>
      </c>
      <c r="D48" s="10">
        <v>0</v>
      </c>
      <c r="E48" s="10">
        <v>0</v>
      </c>
      <c r="F48" s="10">
        <v>0</v>
      </c>
      <c r="G48" s="10">
        <f t="shared" si="1"/>
        <v>0</v>
      </c>
      <c r="H48" s="10">
        <v>0</v>
      </c>
      <c r="I48" s="10">
        <v>0</v>
      </c>
    </row>
    <row r="49" spans="1:9">
      <c r="A49" s="5" t="s">
        <v>23</v>
      </c>
      <c r="B49" s="5" t="s">
        <v>155</v>
      </c>
      <c r="C49" s="10">
        <v>0</v>
      </c>
      <c r="D49" s="10">
        <v>0</v>
      </c>
      <c r="E49" s="10">
        <v>0</v>
      </c>
      <c r="F49" s="10">
        <v>0</v>
      </c>
      <c r="G49" s="10">
        <f t="shared" si="1"/>
        <v>0</v>
      </c>
      <c r="H49" s="10">
        <v>0</v>
      </c>
      <c r="I49" s="10">
        <v>0</v>
      </c>
    </row>
    <row r="50" spans="1:9">
      <c r="A50" s="5" t="s">
        <v>23</v>
      </c>
      <c r="B50" s="5" t="s">
        <v>156</v>
      </c>
      <c r="C50" s="10">
        <v>0</v>
      </c>
      <c r="D50" s="10">
        <v>0</v>
      </c>
      <c r="E50" s="10">
        <v>0</v>
      </c>
      <c r="F50" s="10">
        <v>0</v>
      </c>
      <c r="G50" s="10">
        <f t="shared" si="1"/>
        <v>0</v>
      </c>
      <c r="H50" s="10">
        <v>0</v>
      </c>
      <c r="I50" s="10">
        <v>0</v>
      </c>
    </row>
    <row r="51" spans="1:9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v>0</v>
      </c>
      <c r="G51" s="10">
        <f t="shared" si="1"/>
        <v>0</v>
      </c>
      <c r="H51" s="10">
        <v>0</v>
      </c>
      <c r="I51" s="10">
        <v>0</v>
      </c>
    </row>
    <row r="52" spans="1:9">
      <c r="A52" s="5" t="s">
        <v>23</v>
      </c>
      <c r="B52" s="5" t="s">
        <v>157</v>
      </c>
      <c r="C52" s="10">
        <v>0</v>
      </c>
      <c r="D52" s="10">
        <v>0</v>
      </c>
      <c r="E52" s="10">
        <v>0</v>
      </c>
      <c r="F52" s="10">
        <v>0</v>
      </c>
      <c r="G52" s="10">
        <f t="shared" si="1"/>
        <v>0</v>
      </c>
      <c r="H52" s="10">
        <v>0</v>
      </c>
      <c r="I52" s="10">
        <v>0</v>
      </c>
    </row>
    <row r="53" spans="1:9" ht="24">
      <c r="A53" s="5" t="s">
        <v>23</v>
      </c>
      <c r="B53" s="5" t="s">
        <v>162</v>
      </c>
      <c r="C53" s="10">
        <v>0</v>
      </c>
      <c r="D53" s="10">
        <v>0</v>
      </c>
      <c r="E53" s="10">
        <v>0</v>
      </c>
      <c r="F53" s="10">
        <v>0</v>
      </c>
      <c r="G53" s="10">
        <f t="shared" si="1"/>
        <v>0</v>
      </c>
      <c r="H53" s="10">
        <v>0</v>
      </c>
      <c r="I53" s="10">
        <v>0</v>
      </c>
    </row>
    <row r="54" spans="1:9">
      <c r="A54" s="5" t="s">
        <v>23</v>
      </c>
      <c r="B54" s="5" t="s">
        <v>163</v>
      </c>
      <c r="C54" s="10">
        <v>0</v>
      </c>
      <c r="D54" s="10">
        <v>0</v>
      </c>
      <c r="E54" s="10">
        <v>0</v>
      </c>
      <c r="F54" s="10">
        <v>0</v>
      </c>
      <c r="G54" s="10">
        <f t="shared" si="1"/>
        <v>0</v>
      </c>
      <c r="H54" s="10">
        <v>0</v>
      </c>
      <c r="I54" s="10">
        <v>0</v>
      </c>
    </row>
    <row r="55" spans="1:9">
      <c r="A55" s="5" t="s">
        <v>23</v>
      </c>
      <c r="B55" s="5" t="s">
        <v>110</v>
      </c>
      <c r="C55" s="10">
        <v>0</v>
      </c>
      <c r="D55" s="10">
        <v>0</v>
      </c>
      <c r="E55" s="10">
        <v>0</v>
      </c>
      <c r="F55" s="10">
        <v>0</v>
      </c>
      <c r="G55" s="10">
        <f t="shared" si="1"/>
        <v>0</v>
      </c>
      <c r="H55" s="10">
        <v>0</v>
      </c>
      <c r="I55" s="10">
        <v>0</v>
      </c>
    </row>
    <row r="56" spans="1:9">
      <c r="A56" s="5" t="s">
        <v>60</v>
      </c>
      <c r="B56" s="5" t="s">
        <v>111</v>
      </c>
      <c r="C56" s="10">
        <f>SUM(C57:C60)</f>
        <v>0</v>
      </c>
      <c r="D56" s="10">
        <f>SUM(D57:D60)</f>
        <v>0</v>
      </c>
      <c r="E56" s="10">
        <v>0</v>
      </c>
      <c r="F56" s="10">
        <v>0</v>
      </c>
      <c r="G56" s="10">
        <f t="shared" si="1"/>
        <v>0</v>
      </c>
      <c r="H56" s="10">
        <v>0</v>
      </c>
      <c r="I56" s="10">
        <v>0</v>
      </c>
    </row>
    <row r="57" spans="1:9">
      <c r="A57" s="5" t="s">
        <v>23</v>
      </c>
      <c r="B57" s="5" t="s">
        <v>112</v>
      </c>
      <c r="C57" s="10">
        <v>0</v>
      </c>
      <c r="D57" s="10">
        <v>0</v>
      </c>
      <c r="E57" s="10">
        <v>0</v>
      </c>
      <c r="F57" s="10">
        <v>0</v>
      </c>
      <c r="G57" s="10">
        <f t="shared" si="1"/>
        <v>0</v>
      </c>
      <c r="H57" s="10">
        <v>0</v>
      </c>
      <c r="I57" s="10">
        <v>0</v>
      </c>
    </row>
    <row r="58" spans="1:9">
      <c r="A58" s="5" t="s">
        <v>23</v>
      </c>
      <c r="B58" s="5" t="s">
        <v>113</v>
      </c>
      <c r="C58" s="10">
        <v>0</v>
      </c>
      <c r="D58" s="10">
        <v>0</v>
      </c>
      <c r="E58" s="10">
        <v>0</v>
      </c>
      <c r="F58" s="10">
        <v>0</v>
      </c>
      <c r="G58" s="10">
        <f t="shared" si="1"/>
        <v>0</v>
      </c>
      <c r="H58" s="10">
        <v>0</v>
      </c>
      <c r="I58" s="10">
        <v>0</v>
      </c>
    </row>
    <row r="59" spans="1:9">
      <c r="A59" s="5" t="s">
        <v>23</v>
      </c>
      <c r="B59" s="5" t="s">
        <v>114</v>
      </c>
      <c r="C59" s="10">
        <v>0</v>
      </c>
      <c r="D59" s="10">
        <v>0</v>
      </c>
      <c r="E59" s="10">
        <v>0</v>
      </c>
      <c r="F59" s="10">
        <v>0</v>
      </c>
      <c r="G59" s="10">
        <f t="shared" si="1"/>
        <v>0</v>
      </c>
      <c r="H59" s="10">
        <v>0</v>
      </c>
      <c r="I59" s="10">
        <v>0</v>
      </c>
    </row>
    <row r="60" spans="1:9">
      <c r="A60" s="5" t="s">
        <v>23</v>
      </c>
      <c r="B60" s="5" t="s">
        <v>115</v>
      </c>
      <c r="C60" s="10">
        <v>0</v>
      </c>
      <c r="D60" s="10">
        <v>0</v>
      </c>
      <c r="E60" s="10">
        <v>0</v>
      </c>
      <c r="F60" s="10">
        <v>0</v>
      </c>
      <c r="G60" s="10">
        <f t="shared" si="1"/>
        <v>0</v>
      </c>
      <c r="H60" s="10">
        <v>0</v>
      </c>
      <c r="I60" s="10">
        <v>0</v>
      </c>
    </row>
    <row r="61" spans="1:9">
      <c r="A61" s="5" t="s">
        <v>124</v>
      </c>
      <c r="B61" s="5" t="s">
        <v>117</v>
      </c>
      <c r="C61" s="10">
        <f>SUM(C62:C63)</f>
        <v>0</v>
      </c>
      <c r="D61" s="10">
        <f>SUM(D62:D63)</f>
        <v>0</v>
      </c>
      <c r="E61" s="10">
        <v>0</v>
      </c>
      <c r="F61" s="10">
        <v>0</v>
      </c>
      <c r="G61" s="10">
        <f t="shared" si="1"/>
        <v>0</v>
      </c>
      <c r="H61" s="10">
        <v>0</v>
      </c>
      <c r="I61" s="10">
        <v>0</v>
      </c>
    </row>
    <row r="62" spans="1:9">
      <c r="A62" s="5" t="s">
        <v>23</v>
      </c>
      <c r="B62" s="5" t="s">
        <v>41</v>
      </c>
      <c r="C62" s="10">
        <v>0</v>
      </c>
      <c r="D62" s="10">
        <v>0</v>
      </c>
      <c r="E62" s="10">
        <v>0</v>
      </c>
      <c r="F62" s="10">
        <v>0</v>
      </c>
      <c r="G62" s="10">
        <f t="shared" si="1"/>
        <v>0</v>
      </c>
      <c r="H62" s="10">
        <v>0</v>
      </c>
      <c r="I62" s="10">
        <v>0</v>
      </c>
    </row>
    <row r="63" spans="1:9">
      <c r="A63" s="5" t="s">
        <v>23</v>
      </c>
      <c r="B63" s="5" t="s">
        <v>42</v>
      </c>
      <c r="C63" s="10">
        <v>0</v>
      </c>
      <c r="D63" s="10">
        <v>0</v>
      </c>
      <c r="E63" s="10">
        <v>0</v>
      </c>
      <c r="F63" s="10">
        <v>0</v>
      </c>
      <c r="G63" s="10">
        <f t="shared" si="1"/>
        <v>0</v>
      </c>
      <c r="H63" s="10">
        <v>0</v>
      </c>
      <c r="I63" s="10">
        <v>0</v>
      </c>
    </row>
    <row r="64" spans="1:9">
      <c r="A64" s="6" t="s">
        <v>23</v>
      </c>
      <c r="B64" s="8" t="s">
        <v>61</v>
      </c>
      <c r="C64" s="11">
        <f>SUM(C40,C37,C34,C10,C6)</f>
        <v>17374.240000000002</v>
      </c>
      <c r="D64" s="11">
        <f>SUM(D40,D37,D34,D10,D6)</f>
        <v>23145.260000000002</v>
      </c>
      <c r="E64" s="11">
        <v>0</v>
      </c>
      <c r="F64" s="11">
        <v>0</v>
      </c>
      <c r="G64" s="11">
        <f>SUM(C64:D64)</f>
        <v>40519.5</v>
      </c>
      <c r="H64" s="11">
        <v>0</v>
      </c>
      <c r="I64" s="11">
        <v>0</v>
      </c>
    </row>
    <row r="65" spans="1:9">
      <c r="A65" s="4" t="s">
        <v>62</v>
      </c>
      <c r="B65" s="4" t="s">
        <v>63</v>
      </c>
      <c r="C65" s="9">
        <f>SUM(C66:C67)</f>
        <v>18.87</v>
      </c>
      <c r="D65" s="9">
        <f>SUM(D66:D67)</f>
        <v>0</v>
      </c>
      <c r="E65" s="9">
        <v>0</v>
      </c>
      <c r="F65" s="9">
        <v>0</v>
      </c>
      <c r="G65" s="9">
        <f>SUM(C65,D65)</f>
        <v>18.87</v>
      </c>
      <c r="H65" s="9">
        <v>0</v>
      </c>
      <c r="I65" s="9">
        <v>0</v>
      </c>
    </row>
    <row r="66" spans="1:9">
      <c r="A66" s="5" t="s">
        <v>64</v>
      </c>
      <c r="B66" s="5" t="s">
        <v>125</v>
      </c>
      <c r="C66" s="10">
        <v>0</v>
      </c>
      <c r="D66" s="10">
        <v>0</v>
      </c>
      <c r="E66" s="10">
        <v>0</v>
      </c>
      <c r="F66" s="10">
        <v>0</v>
      </c>
      <c r="G66" s="10">
        <f>SUM(C66:D66)</f>
        <v>0</v>
      </c>
      <c r="H66" s="10">
        <v>0</v>
      </c>
      <c r="I66" s="10">
        <v>0</v>
      </c>
    </row>
    <row r="67" spans="1:9">
      <c r="A67" s="5" t="s">
        <v>66</v>
      </c>
      <c r="B67" s="5" t="s">
        <v>126</v>
      </c>
      <c r="C67" s="10">
        <v>18.87</v>
      </c>
      <c r="D67" s="10">
        <v>0</v>
      </c>
      <c r="E67" s="10">
        <v>0</v>
      </c>
      <c r="F67" s="10">
        <v>0</v>
      </c>
      <c r="G67" s="10">
        <f>SUM(C67:D67)</f>
        <v>18.87</v>
      </c>
      <c r="H67" s="10">
        <v>0</v>
      </c>
      <c r="I67" s="10">
        <v>0</v>
      </c>
    </row>
    <row r="68" spans="1:9">
      <c r="A68" s="4" t="s">
        <v>68</v>
      </c>
      <c r="B68" s="4" t="s">
        <v>69</v>
      </c>
      <c r="C68" s="9">
        <v>0</v>
      </c>
      <c r="D68" s="9">
        <v>0</v>
      </c>
      <c r="E68" s="9">
        <v>0</v>
      </c>
      <c r="F68" s="9">
        <v>0</v>
      </c>
      <c r="G68" s="9">
        <f>SUM(C68,D68)</f>
        <v>0</v>
      </c>
      <c r="H68" s="9">
        <v>0</v>
      </c>
      <c r="I68" s="9">
        <v>0</v>
      </c>
    </row>
    <row r="69" spans="1:9">
      <c r="A69" s="6" t="s">
        <v>23</v>
      </c>
      <c r="B69" s="8" t="s">
        <v>70</v>
      </c>
      <c r="C69" s="11">
        <f>SUM(C64,C65,C68)</f>
        <v>17393.11</v>
      </c>
      <c r="D69" s="11">
        <f>SUM(D64,D65,D68)</f>
        <v>23145.260000000002</v>
      </c>
      <c r="E69" s="11">
        <v>0</v>
      </c>
      <c r="F69" s="11">
        <v>0</v>
      </c>
      <c r="G69" s="11">
        <f>SUM(C69:D69)</f>
        <v>40538.370000000003</v>
      </c>
      <c r="H69" s="11">
        <v>0</v>
      </c>
      <c r="I69" s="11">
        <v>0</v>
      </c>
    </row>
    <row r="70" spans="1:9">
      <c r="A70" s="7"/>
      <c r="B70" s="7"/>
      <c r="C70" s="12"/>
      <c r="D70" s="12"/>
      <c r="E70" s="12"/>
      <c r="F70" s="12"/>
      <c r="G70" s="12"/>
      <c r="H70" s="12"/>
      <c r="I70" s="12"/>
    </row>
    <row r="71" spans="1:9">
      <c r="A71" s="2" t="s">
        <v>127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0" sqref="D10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46" t="s">
        <v>164</v>
      </c>
      <c r="B1" s="47"/>
      <c r="C1" s="47"/>
      <c r="D1" s="48"/>
    </row>
    <row r="2" spans="1:4" s="1" customFormat="1" ht="19.5" customHeight="1">
      <c r="A2" s="49"/>
      <c r="B2" s="50"/>
      <c r="C2" s="50"/>
      <c r="D2" s="51"/>
    </row>
    <row r="3" spans="1:4" s="1" customFormat="1" ht="19.5" customHeight="1">
      <c r="A3" s="52"/>
      <c r="B3" s="53"/>
      <c r="C3" s="53"/>
      <c r="D3" s="53"/>
    </row>
    <row r="4" spans="1:4" ht="19.5" customHeight="1">
      <c r="A4" s="54" t="s">
        <v>1</v>
      </c>
      <c r="B4" s="54"/>
      <c r="C4" s="54"/>
      <c r="D4" s="54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168</v>
      </c>
      <c r="B6" s="13"/>
      <c r="C6" s="10">
        <f>SUM(C7:C9)</f>
        <v>0</v>
      </c>
      <c r="D6" s="10">
        <f>SUM(D7:D9)</f>
        <v>1283.3399999999999</v>
      </c>
    </row>
    <row r="7" spans="1:4">
      <c r="A7" s="5" t="s">
        <v>169</v>
      </c>
      <c r="B7" s="13"/>
      <c r="C7" s="10">
        <v>0</v>
      </c>
      <c r="D7" s="10">
        <v>0</v>
      </c>
    </row>
    <row r="8" spans="1:4">
      <c r="A8" s="5" t="s">
        <v>170</v>
      </c>
      <c r="B8" s="13"/>
      <c r="C8" s="10">
        <v>0</v>
      </c>
      <c r="D8" s="10">
        <v>0</v>
      </c>
    </row>
    <row r="9" spans="1:4">
      <c r="A9" s="5" t="s">
        <v>171</v>
      </c>
      <c r="B9" s="13"/>
      <c r="C9" s="10">
        <v>0</v>
      </c>
      <c r="D9" s="10">
        <v>1283.3399999999999</v>
      </c>
    </row>
    <row r="10" spans="1:4">
      <c r="A10" s="5" t="s">
        <v>172</v>
      </c>
      <c r="B10" s="13"/>
      <c r="C10" s="10">
        <v>0</v>
      </c>
      <c r="D10" s="10">
        <v>0</v>
      </c>
    </row>
    <row r="11" spans="1:4">
      <c r="A11" s="5" t="s">
        <v>173</v>
      </c>
      <c r="B11" s="13"/>
      <c r="C11" s="10">
        <v>15.76</v>
      </c>
      <c r="D11" s="10">
        <v>0</v>
      </c>
    </row>
    <row r="12" spans="1:4">
      <c r="A12" s="5" t="s">
        <v>174</v>
      </c>
      <c r="B12" s="13"/>
      <c r="C12" s="10">
        <v>0</v>
      </c>
      <c r="D12" s="10">
        <v>0</v>
      </c>
    </row>
    <row r="13" spans="1:4">
      <c r="A13" s="5" t="s">
        <v>175</v>
      </c>
      <c r="B13" s="13"/>
      <c r="C13" s="10">
        <v>0.73</v>
      </c>
      <c r="D13" s="10">
        <v>0</v>
      </c>
    </row>
    <row r="14" spans="1:4">
      <c r="A14" s="5" t="s">
        <v>176</v>
      </c>
      <c r="B14" s="13"/>
      <c r="C14" s="10">
        <v>0</v>
      </c>
      <c r="D14" s="10">
        <v>0</v>
      </c>
    </row>
    <row r="15" spans="1:4">
      <c r="A15" s="4" t="s">
        <v>177</v>
      </c>
      <c r="B15" s="14"/>
      <c r="C15" s="9">
        <f>SUM(C6,C10,C11,C12,C13,C14)</f>
        <v>16.489999999999998</v>
      </c>
      <c r="D15" s="9">
        <f>SUM(D6,D10,D11,D12,D13,D14)</f>
        <v>1283.3399999999999</v>
      </c>
    </row>
    <row r="16" spans="1:4">
      <c r="A16" s="7"/>
      <c r="B16" s="15"/>
      <c r="C16" s="12"/>
      <c r="D16" s="12"/>
    </row>
    <row r="17" spans="1:1">
      <c r="A17" s="2" t="s">
        <v>178</v>
      </c>
    </row>
    <row r="18" spans="1:1">
      <c r="A18" s="2" t="s">
        <v>179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46" t="s">
        <v>180</v>
      </c>
      <c r="B1" s="47"/>
      <c r="C1" s="47"/>
      <c r="D1" s="48"/>
    </row>
    <row r="2" spans="1:4" s="1" customFormat="1" ht="19.5" customHeight="1">
      <c r="A2" s="49"/>
      <c r="B2" s="50"/>
      <c r="C2" s="50"/>
      <c r="D2" s="51"/>
    </row>
    <row r="3" spans="1:4" s="1" customFormat="1" ht="19.5" customHeight="1">
      <c r="A3" s="52"/>
      <c r="B3" s="53"/>
      <c r="C3" s="53"/>
      <c r="D3" s="53"/>
    </row>
    <row r="4" spans="1:4" ht="19.5" customHeight="1">
      <c r="A4" s="54" t="s">
        <v>1</v>
      </c>
      <c r="B4" s="54"/>
      <c r="C4" s="54"/>
      <c r="D4" s="54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181</v>
      </c>
      <c r="B6" s="13"/>
      <c r="C6" s="10">
        <v>0</v>
      </c>
      <c r="D6" s="10">
        <v>0</v>
      </c>
    </row>
    <row r="7" spans="1:4">
      <c r="A7" s="5" t="s">
        <v>182</v>
      </c>
      <c r="B7" s="13"/>
      <c r="C7" s="10">
        <v>0</v>
      </c>
      <c r="D7" s="10">
        <v>0</v>
      </c>
    </row>
    <row r="8" spans="1:4">
      <c r="A8" s="5" t="s">
        <v>183</v>
      </c>
      <c r="B8" s="13"/>
      <c r="C8" s="10">
        <v>0</v>
      </c>
      <c r="D8" s="10">
        <v>0</v>
      </c>
    </row>
    <row r="9" spans="1:4">
      <c r="A9" s="5" t="s">
        <v>184</v>
      </c>
      <c r="B9" s="13"/>
      <c r="C9" s="10">
        <v>0</v>
      </c>
      <c r="D9" s="10">
        <v>0</v>
      </c>
    </row>
    <row r="10" spans="1:4">
      <c r="A10" s="5" t="s">
        <v>185</v>
      </c>
      <c r="B10" s="13"/>
      <c r="C10" s="10">
        <v>0</v>
      </c>
      <c r="D10" s="10">
        <v>0</v>
      </c>
    </row>
    <row r="11" spans="1:4">
      <c r="A11" s="4" t="s">
        <v>177</v>
      </c>
      <c r="B11" s="14"/>
      <c r="C11" s="9">
        <v>0</v>
      </c>
      <c r="D11" s="9">
        <v>0</v>
      </c>
    </row>
    <row r="12" spans="1:4">
      <c r="A12" s="7"/>
      <c r="B12" s="15"/>
      <c r="C12" s="12"/>
      <c r="D12" s="12"/>
    </row>
    <row r="13" spans="1:4">
      <c r="A13" s="2" t="s">
        <v>186</v>
      </c>
    </row>
    <row r="14" spans="1:4">
      <c r="A14" s="2" t="s">
        <v>187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35</vt:i4>
      </vt:variant>
    </vt:vector>
  </HeadingPairs>
  <TitlesOfParts>
    <vt:vector size="70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B6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areaB06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</vt:lpstr>
      <vt:lpstr>B9a!L_B9a02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Conde Rey,Silvia</dc:creator>
  <cp:lastModifiedBy>Usuario de Windows</cp:lastModifiedBy>
  <dcterms:created xsi:type="dcterms:W3CDTF">2017-01-26T11:39:58Z</dcterms:created>
  <dcterms:modified xsi:type="dcterms:W3CDTF">2017-07-07T07:22:43Z</dcterms:modified>
</cp:coreProperties>
</file>